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2855" windowHeight="9345" activeTab="3"/>
  </bookViews>
  <sheets>
    <sheet name="기초생활보장" sheetId="6" r:id="rId1"/>
    <sheet name="한부모가족" sheetId="7" r:id="rId2"/>
    <sheet name="장애인 복지 " sheetId="10" r:id="rId3"/>
    <sheet name="아동청소년" sheetId="9" r:id="rId4"/>
  </sheets>
  <calcPr calcId="125725"/>
</workbook>
</file>

<file path=xl/calcChain.xml><?xml version="1.0" encoding="utf-8"?>
<calcChain xmlns="http://schemas.openxmlformats.org/spreadsheetml/2006/main">
  <c r="C153" i="10"/>
  <c r="D153"/>
  <c r="E153"/>
  <c r="F153"/>
  <c r="G153"/>
  <c r="H153"/>
  <c r="C19"/>
  <c r="D19"/>
  <c r="E19"/>
  <c r="F19"/>
  <c r="G19"/>
  <c r="H19"/>
  <c r="I19"/>
  <c r="J19"/>
  <c r="K19"/>
  <c r="L19"/>
  <c r="M19"/>
  <c r="N19"/>
  <c r="O19"/>
  <c r="P19"/>
  <c r="Q19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BK35"/>
  <c r="BL35"/>
  <c r="BM35"/>
  <c r="BN35"/>
  <c r="BO35"/>
  <c r="BP35"/>
  <c r="BQ35"/>
  <c r="BR35"/>
  <c r="BS35"/>
  <c r="BT35"/>
  <c r="BU35"/>
  <c r="BV35"/>
  <c r="BW35"/>
  <c r="BX35"/>
  <c r="BY35"/>
  <c r="BZ35"/>
  <c r="CA35"/>
  <c r="CB35"/>
  <c r="CC35"/>
  <c r="CD35"/>
  <c r="CE35"/>
  <c r="CF35"/>
  <c r="CG35"/>
  <c r="CH35"/>
  <c r="CI35"/>
  <c r="CJ35"/>
  <c r="CK35"/>
  <c r="CL35"/>
  <c r="CM35"/>
  <c r="CN35"/>
  <c r="CO35"/>
  <c r="CP35"/>
  <c r="CQ35"/>
  <c r="CR35"/>
  <c r="CS35"/>
  <c r="CT35"/>
  <c r="CU35"/>
  <c r="CV35"/>
  <c r="CW35"/>
  <c r="CX35"/>
  <c r="CY35"/>
  <c r="CZ35"/>
  <c r="DA35"/>
  <c r="DB35"/>
  <c r="DC3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I25"/>
  <c r="BJ25"/>
  <c r="BK25"/>
  <c r="BL25"/>
  <c r="BM25"/>
  <c r="BN25"/>
  <c r="BO25"/>
  <c r="BP25"/>
  <c r="BQ25"/>
  <c r="BR25"/>
  <c r="BS25"/>
  <c r="BT25"/>
  <c r="BU25"/>
  <c r="BV25"/>
  <c r="BW25"/>
  <c r="BX25"/>
  <c r="BY25"/>
  <c r="BZ25"/>
  <c r="CA25"/>
  <c r="CB25"/>
  <c r="CC25"/>
  <c r="CD25"/>
  <c r="CE25"/>
  <c r="CF25"/>
  <c r="CG25"/>
  <c r="CH25"/>
  <c r="CI25"/>
  <c r="CJ25"/>
  <c r="CK25"/>
  <c r="CL25"/>
  <c r="CM25"/>
  <c r="CN25"/>
  <c r="CO25"/>
  <c r="CP25"/>
  <c r="CQ25"/>
  <c r="CR25"/>
  <c r="CS25"/>
  <c r="CT25"/>
  <c r="CU25"/>
  <c r="CV25"/>
  <c r="CW25"/>
  <c r="CX25"/>
  <c r="CY25"/>
  <c r="CZ25"/>
  <c r="DA25"/>
  <c r="DB25"/>
  <c r="DC25"/>
  <c r="C25"/>
  <c r="B55"/>
  <c r="B54"/>
  <c r="B37"/>
  <c r="B38"/>
  <c r="B39"/>
  <c r="B40"/>
  <c r="B41"/>
  <c r="B42"/>
  <c r="B43"/>
  <c r="B44"/>
  <c r="B45"/>
  <c r="B46"/>
  <c r="B47"/>
  <c r="B48"/>
  <c r="B49"/>
  <c r="B50"/>
  <c r="B36"/>
  <c r="B27"/>
  <c r="B28"/>
  <c r="B29"/>
  <c r="B30"/>
  <c r="B31"/>
  <c r="B26"/>
  <c r="B155"/>
  <c r="B156"/>
  <c r="B154"/>
  <c r="B145"/>
  <c r="B146"/>
  <c r="B147"/>
  <c r="B148"/>
  <c r="B149"/>
  <c r="B144"/>
  <c r="B140"/>
  <c r="B135"/>
  <c r="B136"/>
  <c r="B137"/>
  <c r="B138"/>
  <c r="B139"/>
  <c r="B134"/>
  <c r="B130"/>
  <c r="B129"/>
  <c r="B125"/>
  <c r="B124"/>
  <c r="B119"/>
  <c r="B120"/>
  <c r="B118"/>
  <c r="B112"/>
  <c r="B113"/>
  <c r="B114"/>
  <c r="B111"/>
  <c r="B104"/>
  <c r="B105"/>
  <c r="B106"/>
  <c r="B107"/>
  <c r="B103"/>
  <c r="B99"/>
  <c r="B98"/>
  <c r="B94"/>
  <c r="B93"/>
  <c r="B88"/>
  <c r="B89"/>
  <c r="B82"/>
  <c r="B83"/>
  <c r="B84"/>
  <c r="B81"/>
  <c r="B75"/>
  <c r="B76"/>
  <c r="B77"/>
  <c r="B74"/>
  <c r="B70"/>
  <c r="B69"/>
  <c r="B65"/>
  <c r="B64"/>
  <c r="B21"/>
  <c r="B20"/>
  <c r="C13"/>
  <c r="D13"/>
  <c r="E13"/>
  <c r="F13"/>
  <c r="G13"/>
  <c r="H13"/>
  <c r="D3"/>
  <c r="E3"/>
  <c r="F3"/>
  <c r="G3"/>
  <c r="H3"/>
  <c r="I3"/>
  <c r="J3"/>
  <c r="K3"/>
  <c r="L3"/>
  <c r="M3"/>
  <c r="N3"/>
  <c r="O3"/>
  <c r="P3"/>
  <c r="Q3"/>
  <c r="C3"/>
  <c r="B15"/>
  <c r="B14"/>
  <c r="B5"/>
  <c r="B6"/>
  <c r="B7"/>
  <c r="B8"/>
  <c r="B9"/>
  <c r="B4"/>
  <c r="B61" i="6"/>
  <c r="B57"/>
  <c r="B56"/>
  <c r="B54"/>
  <c r="B55"/>
  <c r="B53"/>
  <c r="C43"/>
  <c r="C44"/>
  <c r="C45"/>
  <c r="C46"/>
  <c r="C47"/>
  <c r="C48"/>
  <c r="C49"/>
  <c r="C42"/>
  <c r="B38"/>
  <c r="B37"/>
  <c r="B33"/>
  <c r="B82"/>
  <c r="B78"/>
  <c r="B77"/>
  <c r="D29"/>
  <c r="D22"/>
  <c r="D23"/>
  <c r="D24"/>
  <c r="D25"/>
  <c r="D26"/>
  <c r="D27"/>
  <c r="D28"/>
  <c r="D21"/>
  <c r="B14"/>
  <c r="B15"/>
  <c r="B16"/>
  <c r="B17"/>
  <c r="B13"/>
  <c r="B35" i="10" l="1"/>
  <c r="B25"/>
  <c r="B153"/>
  <c r="B19"/>
  <c r="B3"/>
  <c r="B13"/>
  <c r="C21" i="6"/>
  <c r="C27"/>
  <c r="C25"/>
  <c r="C23"/>
</calcChain>
</file>

<file path=xl/sharedStrings.xml><?xml version="1.0" encoding="utf-8"?>
<sst xmlns="http://schemas.openxmlformats.org/spreadsheetml/2006/main" count="1004" uniqueCount="373">
  <si>
    <t>기초생활보장 수급자구분별 수급가구 수, 수급자 수</t>
    <phoneticPr fontId="18" type="noConversion"/>
  </si>
  <si>
    <t>수급자구분명</t>
  </si>
  <si>
    <t>수급가구수</t>
  </si>
  <si>
    <t>수급자수</t>
  </si>
  <si>
    <t>일반수급자</t>
  </si>
  <si>
    <t>조건부수급자</t>
  </si>
  <si>
    <t>특례수급자</t>
  </si>
  <si>
    <t>기타수급자</t>
  </si>
  <si>
    <t>시설수급자</t>
  </si>
  <si>
    <t>1인가구</t>
  </si>
  <si>
    <t>2인가구</t>
  </si>
  <si>
    <t>3인가구</t>
  </si>
  <si>
    <t>4인가구</t>
  </si>
  <si>
    <t>5인가구</t>
  </si>
  <si>
    <t>6인가구</t>
  </si>
  <si>
    <t>7인이상가구</t>
  </si>
  <si>
    <t>남성</t>
  </si>
  <si>
    <t>7세미만</t>
  </si>
  <si>
    <t>7~12세</t>
  </si>
  <si>
    <t>13~15세</t>
  </si>
  <si>
    <t>16~18세</t>
  </si>
  <si>
    <t>19~29세</t>
  </si>
  <si>
    <t>30~39세</t>
  </si>
  <si>
    <t>40~49세</t>
  </si>
  <si>
    <t>50~59세</t>
  </si>
  <si>
    <t>60~64세</t>
  </si>
  <si>
    <t>65~69세</t>
  </si>
  <si>
    <t>70~74세</t>
  </si>
  <si>
    <t>75~79세</t>
  </si>
  <si>
    <t>80~89세</t>
  </si>
  <si>
    <t>90세이상</t>
  </si>
  <si>
    <t>성별구분명</t>
  </si>
  <si>
    <t>연령구간구분명</t>
  </si>
  <si>
    <t>0~9세</t>
  </si>
  <si>
    <t>10~19세</t>
  </si>
  <si>
    <t>20~29세</t>
  </si>
  <si>
    <t>60~69세</t>
  </si>
  <si>
    <t>70~79세</t>
  </si>
  <si>
    <t>80세이상</t>
  </si>
  <si>
    <t>연령대구분명</t>
  </si>
  <si>
    <t>장애인포함수급가구수</t>
  </si>
  <si>
    <t>장애인수급자수</t>
  </si>
  <si>
    <t>장애등급명</t>
  </si>
  <si>
    <t>1급</t>
  </si>
  <si>
    <t>2급</t>
  </si>
  <si>
    <t>3급</t>
  </si>
  <si>
    <t>4급</t>
  </si>
  <si>
    <t>5급</t>
  </si>
  <si>
    <t>6급</t>
  </si>
  <si>
    <t>근로능력있음</t>
  </si>
  <si>
    <t>판정유형없음</t>
  </si>
  <si>
    <t>연령(연소)</t>
  </si>
  <si>
    <t>연령(연로)</t>
  </si>
  <si>
    <t>장애</t>
  </si>
  <si>
    <t>희귀난치성질환</t>
  </si>
  <si>
    <t>20세미만 중고교재학생</t>
  </si>
  <si>
    <t>기타</t>
  </si>
  <si>
    <t>근로능력해당없음</t>
  </si>
  <si>
    <t>연령</t>
  </si>
  <si>
    <t>가구구성명</t>
  </si>
  <si>
    <t>단독가구</t>
  </si>
  <si>
    <t>부부가구</t>
  </si>
  <si>
    <t>자녀동거가구</t>
  </si>
  <si>
    <t>그외가족동거</t>
  </si>
  <si>
    <t>비혈연가구</t>
  </si>
  <si>
    <t>해당없음</t>
  </si>
  <si>
    <t>노인세대</t>
  </si>
  <si>
    <t>소년소녀가정</t>
  </si>
  <si>
    <t>모자세대</t>
  </si>
  <si>
    <t>부자세대</t>
  </si>
  <si>
    <t>장애인세대</t>
  </si>
  <si>
    <t>일반세대</t>
  </si>
  <si>
    <t>미혼부모세대</t>
  </si>
  <si>
    <t>조손세대</t>
  </si>
  <si>
    <t>특례수급자가구</t>
  </si>
  <si>
    <t>세대구분명</t>
  </si>
  <si>
    <t>민간(월세)</t>
  </si>
  <si>
    <t>민간(사글세)</t>
  </si>
  <si>
    <t>민간(전세)</t>
  </si>
  <si>
    <t>중위소득40%이하</t>
  </si>
  <si>
    <t>중위소득41~52%이하</t>
  </si>
  <si>
    <t>중위소득53~60%이하</t>
  </si>
  <si>
    <t>기타(중위소득60%초과)</t>
  </si>
  <si>
    <t>지원법률구분명</t>
  </si>
  <si>
    <t>동시보장결정가구</t>
  </si>
  <si>
    <t>기초생활보장</t>
  </si>
  <si>
    <t>지원구분명</t>
  </si>
  <si>
    <t>지급건수</t>
  </si>
  <si>
    <t>아동양육비</t>
  </si>
  <si>
    <t>생활보조금</t>
  </si>
  <si>
    <t>추가아동양육비</t>
  </si>
  <si>
    <t>조치내용구분명</t>
  </si>
  <si>
    <t>남아</t>
  </si>
  <si>
    <t>위탁가정</t>
  </si>
  <si>
    <t>입양</t>
  </si>
  <si>
    <t>여아</t>
  </si>
  <si>
    <t>남자</t>
  </si>
  <si>
    <t>6~11세</t>
  </si>
  <si>
    <t>12~14세</t>
  </si>
  <si>
    <t>15~17세</t>
  </si>
  <si>
    <t>여자</t>
  </si>
  <si>
    <t>0~5세</t>
  </si>
  <si>
    <t>4~7세(유아)</t>
  </si>
  <si>
    <t>8~10세(초등)</t>
  </si>
  <si>
    <t>11~13세(초등)</t>
  </si>
  <si>
    <t>14~16세(중등)</t>
  </si>
  <si>
    <t>17~19세(고등)</t>
  </si>
  <si>
    <t>20세이상</t>
  </si>
  <si>
    <t>지체</t>
  </si>
  <si>
    <t>시각</t>
  </si>
  <si>
    <t>청각</t>
  </si>
  <si>
    <t>언어</t>
  </si>
  <si>
    <t>지적</t>
  </si>
  <si>
    <t>뇌병변</t>
  </si>
  <si>
    <t>자폐성</t>
  </si>
  <si>
    <t>정신</t>
  </si>
  <si>
    <t>신장</t>
  </si>
  <si>
    <t>심장</t>
  </si>
  <si>
    <t>호흡기</t>
  </si>
  <si>
    <t>간</t>
  </si>
  <si>
    <t>안면</t>
  </si>
  <si>
    <t>장루.요루</t>
  </si>
  <si>
    <t>뇌전증</t>
  </si>
  <si>
    <t>대상자수</t>
  </si>
  <si>
    <t>수급비율</t>
  </si>
  <si>
    <t>18세~64세</t>
  </si>
  <si>
    <t>65세이상</t>
  </si>
  <si>
    <t>3급중복</t>
  </si>
  <si>
    <t>차상위계층</t>
  </si>
  <si>
    <t>차상위초과</t>
  </si>
  <si>
    <t>장애2급</t>
  </si>
  <si>
    <t>장애3급(중복)</t>
  </si>
  <si>
    <t>간질</t>
  </si>
  <si>
    <t>지체</t>
    <phoneticPr fontId="18" type="noConversion"/>
  </si>
  <si>
    <t>2급(중증)</t>
  </si>
  <si>
    <t>3급(경증)</t>
  </si>
  <si>
    <t>4급(경증)</t>
  </si>
  <si>
    <t>5급(경증)</t>
  </si>
  <si>
    <t>6급(경증)</t>
  </si>
  <si>
    <t>18세미만</t>
  </si>
  <si>
    <t>18~64세</t>
  </si>
  <si>
    <t>시설</t>
  </si>
  <si>
    <t>차상위</t>
  </si>
  <si>
    <t>1급(중증)</t>
  </si>
  <si>
    <t>3급(중증)</t>
  </si>
  <si>
    <t>수급자구분명</t>
    <phoneticPr fontId="18" type="noConversion"/>
  </si>
  <si>
    <t>남성</t>
    <phoneticPr fontId="18" type="noConversion"/>
  </si>
  <si>
    <t>여성</t>
    <phoneticPr fontId="18" type="noConversion"/>
  </si>
  <si>
    <t>근로능력유무코드명</t>
    <phoneticPr fontId="18" type="noConversion"/>
  </si>
  <si>
    <t>근로능력없음</t>
    <phoneticPr fontId="18" type="noConversion"/>
  </si>
  <si>
    <t>3급</t>
    <phoneticPr fontId="18" type="noConversion"/>
  </si>
  <si>
    <t>정신</t>
    <phoneticPr fontId="18" type="noConversion"/>
  </si>
  <si>
    <t>언어</t>
    <phoneticPr fontId="18" type="noConversion"/>
  </si>
  <si>
    <t>지적</t>
    <phoneticPr fontId="18" type="noConversion"/>
  </si>
  <si>
    <t>뇌전증</t>
    <phoneticPr fontId="18" type="noConversion"/>
  </si>
  <si>
    <t>장애경중구분명</t>
    <phoneticPr fontId="18" type="noConversion"/>
  </si>
  <si>
    <t>경증</t>
    <phoneticPr fontId="18" type="noConversion"/>
  </si>
  <si>
    <t>18세미만(경증)</t>
    <phoneticPr fontId="18" type="noConversion"/>
  </si>
  <si>
    <t>18세 미만(중증)</t>
    <phoneticPr fontId="18" type="noConversion"/>
  </si>
  <si>
    <t>18~20세(경증)</t>
    <phoneticPr fontId="18" type="noConversion"/>
  </si>
  <si>
    <t>18~20세(중증)</t>
    <phoneticPr fontId="18" type="noConversion"/>
  </si>
  <si>
    <t>20세초과(경증)</t>
    <phoneticPr fontId="18" type="noConversion"/>
  </si>
  <si>
    <t>20세초과(중증)</t>
    <phoneticPr fontId="18" type="noConversion"/>
  </si>
  <si>
    <r>
      <t xml:space="preserve">기초생활보장 수급자구분별 가구원수별 </t>
    </r>
    <r>
      <rPr>
        <b/>
        <sz val="11"/>
        <color rgb="FFFF0000"/>
        <rFont val="맑은 고딕"/>
        <family val="3"/>
        <charset val="129"/>
        <scheme val="minor"/>
      </rPr>
      <t>수급가구수</t>
    </r>
    <phoneticPr fontId="18" type="noConversion"/>
  </si>
  <si>
    <t>소계</t>
    <phoneticPr fontId="18" type="noConversion"/>
  </si>
  <si>
    <t>수급자수</t>
    <phoneticPr fontId="18" type="noConversion"/>
  </si>
  <si>
    <r>
      <rPr>
        <b/>
        <sz val="11"/>
        <color theme="1"/>
        <rFont val="맑은 고딕"/>
        <family val="3"/>
        <charset val="129"/>
        <scheme val="minor"/>
      </rPr>
      <t>기초생활보장 연령별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rgb="FFFF0000"/>
        <rFont val="맑은 고딕"/>
        <family val="3"/>
        <charset val="129"/>
        <scheme val="minor"/>
      </rPr>
      <t>수급자 수</t>
    </r>
    <r>
      <rPr>
        <sz val="11"/>
        <color theme="1"/>
        <rFont val="맑은 고딕"/>
        <family val="2"/>
        <charset val="129"/>
        <scheme val="minor"/>
      </rPr>
      <t>(일반)&lt;*시설수급자 외&gt;</t>
    </r>
    <phoneticPr fontId="18" type="noConversion"/>
  </si>
  <si>
    <r>
      <rPr>
        <b/>
        <sz val="11"/>
        <color theme="1"/>
        <rFont val="맑은 고딕"/>
        <family val="3"/>
        <charset val="129"/>
        <scheme val="minor"/>
      </rPr>
      <t xml:space="preserve">기초생활보장 가구구성별 </t>
    </r>
    <r>
      <rPr>
        <sz val="11"/>
        <color rgb="FFFF0000"/>
        <rFont val="맑은 고딕"/>
        <family val="3"/>
        <charset val="129"/>
        <scheme val="minor"/>
      </rPr>
      <t>수급가구수</t>
    </r>
    <r>
      <rPr>
        <sz val="11"/>
        <color theme="1"/>
        <rFont val="맑은 고딕"/>
        <family val="2"/>
        <charset val="129"/>
        <scheme val="minor"/>
      </rPr>
      <t>(일반)&lt;*시설수급자 외&gt;</t>
    </r>
    <phoneticPr fontId="18" type="noConversion"/>
  </si>
  <si>
    <t>일반수급자가구</t>
    <phoneticPr fontId="18" type="noConversion"/>
  </si>
  <si>
    <t>조건부수급자가구</t>
    <phoneticPr fontId="18" type="noConversion"/>
  </si>
  <si>
    <t>특례수급자가구</t>
    <phoneticPr fontId="18" type="noConversion"/>
  </si>
  <si>
    <t>기타수급자가구</t>
    <phoneticPr fontId="18" type="noConversion"/>
  </si>
  <si>
    <r>
      <rPr>
        <b/>
        <sz val="11"/>
        <color theme="1"/>
        <rFont val="맑은 고딕"/>
        <family val="3"/>
        <charset val="129"/>
        <scheme val="minor"/>
      </rPr>
      <t>기초생활보장 수급자구분별 세대구분별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rgb="FFFF0000"/>
        <rFont val="맑은 고딕"/>
        <family val="3"/>
        <charset val="129"/>
        <scheme val="minor"/>
      </rPr>
      <t>수급가구수</t>
    </r>
    <phoneticPr fontId="18" type="noConversion"/>
  </si>
  <si>
    <t>가구원수</t>
    <phoneticPr fontId="18" type="noConversion"/>
  </si>
  <si>
    <t>수급가구수</t>
    <phoneticPr fontId="18" type="noConversion"/>
  </si>
  <si>
    <r>
      <rPr>
        <b/>
        <sz val="11"/>
        <color theme="1"/>
        <rFont val="맑은 고딕"/>
        <family val="3"/>
        <charset val="129"/>
        <scheme val="minor"/>
      </rPr>
      <t>기초생활보장 수급자구분별 주거유형별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rgb="FFFF0000"/>
        <rFont val="맑은 고딕"/>
        <family val="3"/>
        <charset val="129"/>
        <scheme val="minor"/>
      </rPr>
      <t>수급가구수</t>
    </r>
    <phoneticPr fontId="18" type="noConversion"/>
  </si>
  <si>
    <t>시설수급자가구</t>
    <phoneticPr fontId="18" type="noConversion"/>
  </si>
  <si>
    <r>
      <rPr>
        <b/>
        <sz val="11"/>
        <color theme="1"/>
        <rFont val="맑은 고딕"/>
        <family val="3"/>
        <charset val="129"/>
        <scheme val="minor"/>
      </rPr>
      <t>기초주거급여 주거유형별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rgb="FFFF0000"/>
        <rFont val="맑은 고딕"/>
        <family val="3"/>
        <charset val="129"/>
        <scheme val="minor"/>
      </rPr>
      <t>수급가구수</t>
    </r>
    <phoneticPr fontId="18" type="noConversion"/>
  </si>
  <si>
    <t>1급</t>
    <phoneticPr fontId="18" type="noConversion"/>
  </si>
  <si>
    <t>2급</t>
    <phoneticPr fontId="18" type="noConversion"/>
  </si>
  <si>
    <t>3급</t>
    <phoneticPr fontId="18" type="noConversion"/>
  </si>
  <si>
    <t>4급</t>
    <phoneticPr fontId="18" type="noConversion"/>
  </si>
  <si>
    <t>5급</t>
    <phoneticPr fontId="18" type="noConversion"/>
  </si>
  <si>
    <t>6급</t>
    <phoneticPr fontId="18" type="noConversion"/>
  </si>
  <si>
    <t>남자</t>
    <phoneticPr fontId="18" type="noConversion"/>
  </si>
  <si>
    <t>여자</t>
    <phoneticPr fontId="18" type="noConversion"/>
  </si>
  <si>
    <t>소계</t>
    <phoneticPr fontId="18" type="noConversion"/>
  </si>
  <si>
    <r>
      <rPr>
        <b/>
        <sz val="11"/>
        <color theme="1"/>
        <rFont val="맑은 고딕"/>
        <family val="3"/>
        <charset val="129"/>
        <scheme val="minor"/>
      </rPr>
      <t>장애인 등록 장애등급별 장애유형별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rgb="FFFF0000"/>
        <rFont val="맑은 고딕"/>
        <family val="3"/>
        <charset val="129"/>
        <scheme val="minor"/>
      </rPr>
      <t>장애인 수</t>
    </r>
    <phoneticPr fontId="18" type="noConversion"/>
  </si>
  <si>
    <r>
      <rPr>
        <b/>
        <sz val="11"/>
        <color theme="1"/>
        <rFont val="맑은 고딕"/>
        <family val="3"/>
        <charset val="129"/>
        <scheme val="minor"/>
      </rPr>
      <t>장애인 등록 장애등급별 성별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rgb="FFFF0000"/>
        <rFont val="맑은 고딕"/>
        <family val="3"/>
        <charset val="129"/>
        <scheme val="minor"/>
      </rPr>
      <t>장애인 수</t>
    </r>
    <phoneticPr fontId="18" type="noConversion"/>
  </si>
  <si>
    <r>
      <rPr>
        <b/>
        <sz val="11"/>
        <color theme="1"/>
        <rFont val="맑은 고딕"/>
        <family val="3"/>
        <charset val="129"/>
        <scheme val="minor"/>
      </rPr>
      <t>장애인 등록 장애유형별 성별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rgb="FFFF0000"/>
        <rFont val="맑은 고딕"/>
        <family val="3"/>
        <charset val="129"/>
        <scheme val="minor"/>
      </rPr>
      <t>장애인 수</t>
    </r>
    <phoneticPr fontId="18" type="noConversion"/>
  </si>
  <si>
    <t>소계</t>
    <phoneticPr fontId="18" type="noConversion"/>
  </si>
  <si>
    <r>
      <rPr>
        <b/>
        <sz val="11"/>
        <color theme="1"/>
        <rFont val="맑은 고딕"/>
        <family val="3"/>
        <charset val="129"/>
        <scheme val="minor"/>
      </rPr>
      <t>장애인 연금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rgb="FFFF0000"/>
        <rFont val="맑은 고딕"/>
        <family val="3"/>
        <charset val="129"/>
        <scheme val="minor"/>
      </rPr>
      <t>대상자 수, 수급자 수</t>
    </r>
    <phoneticPr fontId="18" type="noConversion"/>
  </si>
  <si>
    <t>소계</t>
    <phoneticPr fontId="18" type="noConversion"/>
  </si>
  <si>
    <r>
      <rPr>
        <b/>
        <sz val="11"/>
        <color theme="1"/>
        <rFont val="맑은 고딕"/>
        <family val="3"/>
        <charset val="129"/>
        <scheme val="minor"/>
      </rPr>
      <t>장애인연금 연령구간별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rgb="FFFF0000"/>
        <rFont val="맑은 고딕"/>
        <family val="3"/>
        <charset val="129"/>
        <scheme val="minor"/>
      </rPr>
      <t>대상자 수, 수급자 수</t>
    </r>
    <phoneticPr fontId="18" type="noConversion"/>
  </si>
  <si>
    <t>대상자수</t>
    <phoneticPr fontId="18" type="noConversion"/>
  </si>
  <si>
    <r>
      <rPr>
        <b/>
        <sz val="11"/>
        <color theme="1"/>
        <rFont val="맑은 고딕"/>
        <family val="3"/>
        <charset val="129"/>
        <scheme val="minor"/>
      </rPr>
      <t>장애인연금 장애등급별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rgb="FFFF0000"/>
        <rFont val="맑은 고딕"/>
        <family val="3"/>
        <charset val="129"/>
        <scheme val="minor"/>
      </rPr>
      <t>대상자 수, 수급자 수</t>
    </r>
    <phoneticPr fontId="18" type="noConversion"/>
  </si>
  <si>
    <t>소계</t>
    <phoneticPr fontId="18" type="noConversion"/>
  </si>
  <si>
    <t>장애1급</t>
    <phoneticPr fontId="18" type="noConversion"/>
  </si>
  <si>
    <r>
      <rPr>
        <b/>
        <sz val="11"/>
        <color theme="1"/>
        <rFont val="맑은 고딕"/>
        <family val="3"/>
        <charset val="129"/>
        <scheme val="minor"/>
      </rPr>
      <t>장애인연금 장애등급별 소득계층별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rgb="FFFF0000"/>
        <rFont val="맑은 고딕"/>
        <family val="3"/>
        <charset val="129"/>
        <scheme val="minor"/>
      </rPr>
      <t>수급자 수</t>
    </r>
    <phoneticPr fontId="18" type="noConversion"/>
  </si>
  <si>
    <t>심장</t>
    <phoneticPr fontId="18" type="noConversion"/>
  </si>
  <si>
    <r>
      <rPr>
        <b/>
        <sz val="11"/>
        <color theme="1"/>
        <rFont val="맑은 고딕"/>
        <family val="3"/>
        <charset val="129"/>
        <scheme val="minor"/>
      </rPr>
      <t>장애인연금 장애등급별 장애유형별</t>
    </r>
    <r>
      <rPr>
        <sz val="11"/>
        <color rgb="FFFF0000"/>
        <rFont val="맑은 고딕"/>
        <family val="3"/>
        <charset val="129"/>
        <scheme val="minor"/>
      </rPr>
      <t xml:space="preserve"> 수급자 수</t>
    </r>
    <phoneticPr fontId="18" type="noConversion"/>
  </si>
  <si>
    <r>
      <rPr>
        <b/>
        <sz val="11"/>
        <color theme="1"/>
        <rFont val="맑은 고딕"/>
        <family val="3"/>
        <charset val="129"/>
        <scheme val="minor"/>
      </rPr>
      <t>장애인연금 장애유형별 성별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rgb="FFFF0000"/>
        <rFont val="맑은 고딕"/>
        <family val="3"/>
        <charset val="129"/>
        <scheme val="minor"/>
      </rPr>
      <t>수급자 수</t>
    </r>
    <phoneticPr fontId="18" type="noConversion"/>
  </si>
  <si>
    <r>
      <rPr>
        <b/>
        <sz val="11"/>
        <color theme="1"/>
        <rFont val="맑은 고딕"/>
        <family val="3"/>
        <charset val="129"/>
        <scheme val="minor"/>
      </rPr>
      <t>장애수당 장애등급별 성별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rgb="FFFF0000"/>
        <rFont val="맑은 고딕"/>
        <family val="3"/>
        <charset val="129"/>
        <scheme val="minor"/>
      </rPr>
      <t>수급자 수</t>
    </r>
    <phoneticPr fontId="18" type="noConversion"/>
  </si>
  <si>
    <r>
      <rPr>
        <b/>
        <sz val="11"/>
        <color theme="1"/>
        <rFont val="맑은 고딕"/>
        <family val="3"/>
        <charset val="129"/>
        <scheme val="minor"/>
      </rPr>
      <t>장애수당 장애유형별 성별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rgb="FFFF0000"/>
        <rFont val="맑은 고딕"/>
        <family val="3"/>
        <charset val="129"/>
        <scheme val="minor"/>
      </rPr>
      <t>수급자 수</t>
    </r>
    <phoneticPr fontId="18" type="noConversion"/>
  </si>
  <si>
    <r>
      <rPr>
        <b/>
        <sz val="11"/>
        <color theme="1"/>
        <rFont val="맑은 고딕"/>
        <family val="3"/>
        <charset val="129"/>
        <scheme val="minor"/>
      </rPr>
      <t>장애수당 장애등급별 장애유형별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rgb="FFFF0000"/>
        <rFont val="맑은 고딕"/>
        <family val="3"/>
        <charset val="129"/>
        <scheme val="minor"/>
      </rPr>
      <t>수급자수</t>
    </r>
    <r>
      <rPr>
        <sz val="11"/>
        <color theme="1"/>
        <rFont val="맑은 고딕"/>
        <family val="2"/>
        <charset val="129"/>
        <scheme val="minor"/>
      </rPr>
      <t>(기초생활보장)</t>
    </r>
    <phoneticPr fontId="18" type="noConversion"/>
  </si>
  <si>
    <r>
      <rPr>
        <b/>
        <sz val="11"/>
        <color theme="1"/>
        <rFont val="맑은 고딕"/>
        <family val="3"/>
        <charset val="129"/>
        <scheme val="minor"/>
      </rPr>
      <t>장애수당 장애등급별 장애유형별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rgb="FFFF0000"/>
        <rFont val="맑은 고딕"/>
        <family val="3"/>
        <charset val="129"/>
        <scheme val="minor"/>
      </rPr>
      <t>수급자수</t>
    </r>
    <r>
      <rPr>
        <sz val="11"/>
        <color theme="1"/>
        <rFont val="맑은 고딕"/>
        <family val="2"/>
        <charset val="129"/>
        <scheme val="minor"/>
      </rPr>
      <t>(차상위)</t>
    </r>
    <phoneticPr fontId="18" type="noConversion"/>
  </si>
  <si>
    <r>
      <rPr>
        <b/>
        <sz val="11"/>
        <color theme="1"/>
        <rFont val="맑은 고딕"/>
        <family val="3"/>
        <charset val="129"/>
        <scheme val="minor"/>
      </rPr>
      <t>장애수당 수급자구분별 연령구간별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rgb="FFFF0000"/>
        <rFont val="맑은 고딕"/>
        <family val="3"/>
        <charset val="129"/>
        <scheme val="minor"/>
      </rPr>
      <t>수급자 수</t>
    </r>
    <phoneticPr fontId="18" type="noConversion"/>
  </si>
  <si>
    <r>
      <rPr>
        <b/>
        <sz val="11"/>
        <color theme="1"/>
        <rFont val="맑은 고딕"/>
        <family val="3"/>
        <charset val="129"/>
        <scheme val="minor"/>
      </rPr>
      <t>장애아동수당 장애등급별 성별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rgb="FFFF0000"/>
        <rFont val="맑은 고딕"/>
        <family val="3"/>
        <charset val="129"/>
        <scheme val="minor"/>
      </rPr>
      <t>수급자 수</t>
    </r>
    <phoneticPr fontId="18" type="noConversion"/>
  </si>
  <si>
    <t>3급(경증)</t>
    <phoneticPr fontId="18" type="noConversion"/>
  </si>
  <si>
    <r>
      <rPr>
        <b/>
        <sz val="11"/>
        <color theme="1"/>
        <rFont val="맑은 고딕"/>
        <family val="3"/>
        <charset val="129"/>
        <scheme val="minor"/>
      </rPr>
      <t>장애아동수당 장애유형별 성별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rgb="FFFF0000"/>
        <rFont val="맑은 고딕"/>
        <family val="3"/>
        <charset val="129"/>
        <scheme val="minor"/>
      </rPr>
      <t>수급자 수</t>
    </r>
    <phoneticPr fontId="18" type="noConversion"/>
  </si>
  <si>
    <r>
      <rPr>
        <b/>
        <sz val="11"/>
        <color theme="1"/>
        <rFont val="맑은 고딕"/>
        <family val="3"/>
        <charset val="129"/>
        <scheme val="minor"/>
      </rPr>
      <t>장애아동수당 장애등급별 장애유형별</t>
    </r>
    <r>
      <rPr>
        <sz val="11"/>
        <color rgb="FFFF0000"/>
        <rFont val="맑은 고딕"/>
        <family val="3"/>
        <charset val="129"/>
        <scheme val="minor"/>
      </rPr>
      <t xml:space="preserve"> 수급자수</t>
    </r>
    <r>
      <rPr>
        <sz val="11"/>
        <color theme="1"/>
        <rFont val="맑은 고딕"/>
        <family val="2"/>
        <charset val="129"/>
        <scheme val="minor"/>
      </rPr>
      <t>(기초생활보장)</t>
    </r>
    <phoneticPr fontId="18" type="noConversion"/>
  </si>
  <si>
    <r>
      <rPr>
        <b/>
        <sz val="11"/>
        <color theme="1"/>
        <rFont val="맑은 고딕"/>
        <family val="3"/>
        <charset val="129"/>
        <scheme val="minor"/>
      </rPr>
      <t>장애아동수당 장애등급별 장애유형별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rgb="FFFF0000"/>
        <rFont val="맑은 고딕"/>
        <family val="3"/>
        <charset val="129"/>
        <scheme val="minor"/>
      </rPr>
      <t>수급자수</t>
    </r>
    <r>
      <rPr>
        <sz val="11"/>
        <color theme="1"/>
        <rFont val="맑은 고딕"/>
        <family val="2"/>
        <charset val="129"/>
        <scheme val="minor"/>
      </rPr>
      <t>(차상위)</t>
    </r>
    <phoneticPr fontId="18" type="noConversion"/>
  </si>
  <si>
    <r>
      <rPr>
        <b/>
        <sz val="11"/>
        <color theme="1"/>
        <rFont val="맑은 고딕"/>
        <family val="3"/>
        <charset val="129"/>
        <scheme val="minor"/>
      </rPr>
      <t>장애아동수당 수급자구분별 연령구간별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rgb="FFFF0000"/>
        <rFont val="맑은 고딕"/>
        <family val="3"/>
        <charset val="129"/>
        <scheme val="minor"/>
      </rPr>
      <t>수급자수</t>
    </r>
    <phoneticPr fontId="18" type="noConversion"/>
  </si>
  <si>
    <r>
      <rPr>
        <b/>
        <sz val="11"/>
        <color theme="1"/>
        <rFont val="맑은 고딕"/>
        <family val="3"/>
        <charset val="129"/>
        <scheme val="minor"/>
      </rPr>
      <t>장애인 등록 연령별 성별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rgb="FFFF0000"/>
        <rFont val="맑은 고딕"/>
        <family val="3"/>
        <charset val="129"/>
        <scheme val="minor"/>
      </rPr>
      <t>장애인 수</t>
    </r>
    <phoneticPr fontId="18" type="noConversion"/>
  </si>
  <si>
    <t>기초생활보장 수급가구 및 수급자 수 현황</t>
    <phoneticPr fontId="18" type="noConversion"/>
  </si>
  <si>
    <t>성별</t>
    <phoneticPr fontId="18" type="noConversion"/>
  </si>
  <si>
    <t>합(소계)</t>
    <phoneticPr fontId="18" type="noConversion"/>
  </si>
  <si>
    <r>
      <rPr>
        <b/>
        <sz val="11"/>
        <color theme="1"/>
        <rFont val="맑은 고딕"/>
        <family val="3"/>
        <charset val="129"/>
        <scheme val="minor"/>
      </rPr>
      <t>기초생활보장 수급자구분별 연령구간별 성별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rgb="FFFF0000"/>
        <rFont val="맑은 고딕"/>
        <family val="3"/>
        <charset val="129"/>
        <scheme val="minor"/>
      </rPr>
      <t>수급자 수</t>
    </r>
    <phoneticPr fontId="18" type="noConversion"/>
  </si>
  <si>
    <t>0세</t>
    <phoneticPr fontId="18" type="noConversion"/>
  </si>
  <si>
    <t>1세</t>
  </si>
  <si>
    <t>2세</t>
  </si>
  <si>
    <t>3세</t>
  </si>
  <si>
    <t>4세</t>
  </si>
  <si>
    <t>5세</t>
  </si>
  <si>
    <t>6세</t>
  </si>
  <si>
    <t>7세</t>
  </si>
  <si>
    <t>8세</t>
  </si>
  <si>
    <t>9세</t>
  </si>
  <si>
    <t>10세</t>
  </si>
  <si>
    <t>11세</t>
  </si>
  <si>
    <t>12세</t>
  </si>
  <si>
    <t>13세</t>
  </si>
  <si>
    <t>14세</t>
  </si>
  <si>
    <t>15세</t>
  </si>
  <si>
    <t>16세</t>
  </si>
  <si>
    <t>17세</t>
  </si>
  <si>
    <t>18세</t>
  </si>
  <si>
    <t>19세</t>
  </si>
  <si>
    <t>20세</t>
  </si>
  <si>
    <t>21세</t>
  </si>
  <si>
    <t>22세</t>
  </si>
  <si>
    <t>23세</t>
  </si>
  <si>
    <t>24세</t>
  </si>
  <si>
    <t>25세</t>
  </si>
  <si>
    <t>26세</t>
  </si>
  <si>
    <t>27세</t>
  </si>
  <si>
    <t>28세</t>
  </si>
  <si>
    <t>29세</t>
  </si>
  <si>
    <t>30세</t>
  </si>
  <si>
    <t>31세</t>
  </si>
  <si>
    <t>32세</t>
  </si>
  <si>
    <t>33세</t>
  </si>
  <si>
    <t>34세</t>
  </si>
  <si>
    <t>35세</t>
  </si>
  <si>
    <t>36세</t>
  </si>
  <si>
    <t>37세</t>
  </si>
  <si>
    <t>38세</t>
  </si>
  <si>
    <t>39세</t>
  </si>
  <si>
    <t>40세</t>
  </si>
  <si>
    <t>41세</t>
  </si>
  <si>
    <t>42세</t>
  </si>
  <si>
    <t>43세</t>
  </si>
  <si>
    <t>44세</t>
  </si>
  <si>
    <t>45세</t>
  </si>
  <si>
    <t>46세</t>
  </si>
  <si>
    <t>47세</t>
  </si>
  <si>
    <t>48세</t>
  </si>
  <si>
    <t>49세</t>
  </si>
  <si>
    <t>50세</t>
  </si>
  <si>
    <t>51세</t>
  </si>
  <si>
    <t>52세</t>
  </si>
  <si>
    <t>53세</t>
  </si>
  <si>
    <t>54세</t>
  </si>
  <si>
    <t>55세</t>
  </si>
  <si>
    <t>56세</t>
  </si>
  <si>
    <t>57세</t>
  </si>
  <si>
    <t>58세</t>
  </si>
  <si>
    <t>59세</t>
  </si>
  <si>
    <t>60세</t>
  </si>
  <si>
    <t>61세</t>
  </si>
  <si>
    <t>62세</t>
  </si>
  <si>
    <t>63세</t>
  </si>
  <si>
    <t>64세</t>
  </si>
  <si>
    <t>65세</t>
  </si>
  <si>
    <t>66세</t>
  </si>
  <si>
    <t>67세</t>
  </si>
  <si>
    <t>68세</t>
  </si>
  <si>
    <t>69세</t>
  </si>
  <si>
    <t>70세</t>
  </si>
  <si>
    <t>71세</t>
  </si>
  <si>
    <t>72세</t>
  </si>
  <si>
    <t>73세</t>
  </si>
  <si>
    <t>74세</t>
  </si>
  <si>
    <t>75세</t>
  </si>
  <si>
    <t>76세</t>
  </si>
  <si>
    <t>77세</t>
  </si>
  <si>
    <t>78세</t>
  </si>
  <si>
    <t>79세</t>
  </si>
  <si>
    <t>80세</t>
  </si>
  <si>
    <t>81세</t>
  </si>
  <si>
    <t>82세</t>
  </si>
  <si>
    <t>83세</t>
  </si>
  <si>
    <t>84세</t>
  </si>
  <si>
    <t>85세</t>
  </si>
  <si>
    <t>86세</t>
  </si>
  <si>
    <t>87세</t>
  </si>
  <si>
    <t>88세</t>
  </si>
  <si>
    <t>89세</t>
  </si>
  <si>
    <t>90세</t>
  </si>
  <si>
    <t>91세</t>
  </si>
  <si>
    <t>92세</t>
  </si>
  <si>
    <t>93세</t>
  </si>
  <si>
    <t>94세</t>
  </si>
  <si>
    <t>95세</t>
  </si>
  <si>
    <t>96세</t>
  </si>
  <si>
    <t>97세</t>
  </si>
  <si>
    <t>98세</t>
  </si>
  <si>
    <t>99세</t>
  </si>
  <si>
    <t>100세</t>
  </si>
  <si>
    <t>101세</t>
  </si>
  <si>
    <t>102세</t>
  </si>
  <si>
    <t>103세</t>
  </si>
  <si>
    <t>수급가구</t>
    <phoneticPr fontId="18" type="noConversion"/>
  </si>
  <si>
    <t>자가주택
(전체소유)</t>
    <phoneticPr fontId="18" type="noConversion"/>
  </si>
  <si>
    <t>자가주택
(부분소유)</t>
    <phoneticPr fontId="18" type="noConversion"/>
  </si>
  <si>
    <t>자가주택
(기타)</t>
    <phoneticPr fontId="18" type="noConversion"/>
  </si>
  <si>
    <t>공공건설임대
(영구임대)</t>
    <phoneticPr fontId="18" type="noConversion"/>
  </si>
  <si>
    <t>공공건설임대
(국민임대)</t>
    <phoneticPr fontId="18" type="noConversion"/>
  </si>
  <si>
    <t>공공건설임대
(공공기타)</t>
    <phoneticPr fontId="18" type="noConversion"/>
  </si>
  <si>
    <t>공공매입임대
(매입임대)</t>
    <phoneticPr fontId="18" type="noConversion"/>
  </si>
  <si>
    <t>공공전세임대
(전세임대)</t>
    <phoneticPr fontId="18" type="noConversion"/>
  </si>
  <si>
    <t>민간
(보증부월세)</t>
    <phoneticPr fontId="18" type="noConversion"/>
  </si>
  <si>
    <t>사용대차전체
(기타대가유)</t>
    <phoneticPr fontId="18" type="noConversion"/>
  </si>
  <si>
    <t>사용대차전체
(기타대가무)</t>
    <phoneticPr fontId="18" type="noConversion"/>
  </si>
  <si>
    <t>사용대차부분
(기타대가유)</t>
    <phoneticPr fontId="18" type="noConversion"/>
  </si>
  <si>
    <t>사용대차부분
(기타대가무)</t>
    <phoneticPr fontId="18" type="noConversion"/>
  </si>
  <si>
    <t>개인
운영시설</t>
    <phoneticPr fontId="18" type="noConversion"/>
  </si>
  <si>
    <t>근로능력
판정유형명</t>
    <phoneticPr fontId="18" type="noConversion"/>
  </si>
  <si>
    <t>질병부상
(진단서제출)</t>
    <phoneticPr fontId="18" type="noConversion"/>
  </si>
  <si>
    <t>장애등급</t>
  </si>
  <si>
    <t>가족유형</t>
    <phoneticPr fontId="18" type="noConversion"/>
  </si>
  <si>
    <t>모자가족</t>
    <phoneticPr fontId="18" type="noConversion"/>
  </si>
  <si>
    <t>부자가족</t>
    <phoneticPr fontId="18" type="noConversion"/>
  </si>
  <si>
    <t>조손가족</t>
    <phoneticPr fontId="18" type="noConversion"/>
  </si>
  <si>
    <t>청소년모자</t>
    <phoneticPr fontId="18" type="noConversion"/>
  </si>
  <si>
    <t>청소년부자</t>
    <phoneticPr fontId="18" type="noConversion"/>
  </si>
  <si>
    <t>한부모가족법</t>
    <phoneticPr fontId="18" type="noConversion"/>
  </si>
  <si>
    <r>
      <rPr>
        <b/>
        <sz val="11"/>
        <color theme="1"/>
        <rFont val="맑은 고딕"/>
        <family val="3"/>
        <charset val="129"/>
        <scheme val="minor"/>
      </rPr>
      <t>한부모가족 가족유형별</t>
    </r>
    <r>
      <rPr>
        <sz val="11"/>
        <color theme="1"/>
        <rFont val="맑은 고딕"/>
        <family val="3"/>
        <charset val="129"/>
        <scheme val="minor"/>
      </rPr>
      <t xml:space="preserve"> 중위소득비율 </t>
    </r>
    <r>
      <rPr>
        <sz val="11"/>
        <color rgb="FFFF0000"/>
        <rFont val="맑은 고딕"/>
        <family val="3"/>
        <charset val="129"/>
        <scheme val="minor"/>
      </rPr>
      <t>가구수, 수급자 수</t>
    </r>
    <phoneticPr fontId="18" type="noConversion"/>
  </si>
  <si>
    <r>
      <rPr>
        <b/>
        <sz val="11"/>
        <color theme="1"/>
        <rFont val="맑은 고딕"/>
        <family val="3"/>
        <charset val="129"/>
        <scheme val="minor"/>
      </rPr>
      <t>한부모가족 지원법률구분별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rgb="FFFF0000"/>
        <rFont val="맑은 고딕"/>
        <family val="3"/>
        <charset val="129"/>
        <scheme val="minor"/>
      </rPr>
      <t>가구수, 수급자 수</t>
    </r>
    <phoneticPr fontId="18" type="noConversion"/>
  </si>
  <si>
    <r>
      <rPr>
        <b/>
        <sz val="11"/>
        <color theme="1"/>
        <rFont val="맑은 고딕"/>
        <family val="3"/>
        <charset val="129"/>
        <scheme val="minor"/>
      </rPr>
      <t>한부모가족 지원구분별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rgb="FFFF0000"/>
        <rFont val="맑은 고딕"/>
        <family val="3"/>
        <charset val="129"/>
        <scheme val="minor"/>
      </rPr>
      <t>지급건수</t>
    </r>
    <phoneticPr fontId="18" type="noConversion"/>
  </si>
  <si>
    <t>성별</t>
    <phoneticPr fontId="18" type="noConversion"/>
  </si>
  <si>
    <t>합계</t>
    <phoneticPr fontId="18" type="noConversion"/>
  </si>
  <si>
    <t>1세</t>
    <phoneticPr fontId="18" type="noConversion"/>
  </si>
  <si>
    <t>104세</t>
  </si>
  <si>
    <t>105세</t>
  </si>
  <si>
    <r>
      <rPr>
        <b/>
        <sz val="11"/>
        <color theme="1"/>
        <rFont val="맑은 고딕"/>
        <family val="3"/>
        <charset val="129"/>
        <scheme val="minor"/>
      </rPr>
      <t xml:space="preserve">장애인 등록 장애등급별 연령별 </t>
    </r>
    <r>
      <rPr>
        <sz val="11"/>
        <color rgb="FFFF0000"/>
        <rFont val="맑은 고딕"/>
        <family val="3"/>
        <charset val="129"/>
        <scheme val="minor"/>
      </rPr>
      <t>장애인 수</t>
    </r>
    <phoneticPr fontId="18" type="noConversion"/>
  </si>
  <si>
    <t>장애등급</t>
    <phoneticPr fontId="18" type="noConversion"/>
  </si>
  <si>
    <t>합계</t>
    <phoneticPr fontId="18" type="noConversion"/>
  </si>
  <si>
    <t>수급자구분</t>
    <phoneticPr fontId="18" type="noConversion"/>
  </si>
  <si>
    <r>
      <rPr>
        <b/>
        <sz val="11"/>
        <color theme="1"/>
        <rFont val="맑은 고딕"/>
        <family val="3"/>
        <charset val="129"/>
        <scheme val="minor"/>
      </rPr>
      <t>장애인 등록 장애유형별 연령별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rgb="FFFF0000"/>
        <rFont val="맑은 고딕"/>
        <family val="3"/>
        <charset val="129"/>
        <scheme val="minor"/>
      </rPr>
      <t>장애인 수</t>
    </r>
    <phoneticPr fontId="18" type="noConversion"/>
  </si>
  <si>
    <t>장애유형</t>
    <phoneticPr fontId="18" type="noConversion"/>
  </si>
  <si>
    <t>합계</t>
    <phoneticPr fontId="18" type="noConversion"/>
  </si>
  <si>
    <t>장애등급</t>
    <phoneticPr fontId="18" type="noConversion"/>
  </si>
  <si>
    <t>성별</t>
    <phoneticPr fontId="18" type="noConversion"/>
  </si>
  <si>
    <t>1세</t>
    <phoneticPr fontId="18" type="noConversion"/>
  </si>
  <si>
    <t>소년소녀가정</t>
    <phoneticPr fontId="18" type="noConversion"/>
  </si>
  <si>
    <t>요보호아동 성별 조치별 수급자수</t>
    <phoneticPr fontId="18" type="noConversion"/>
  </si>
  <si>
    <t>소년소녀가정 세대구분별 수급자 수</t>
    <phoneticPr fontId="18" type="noConversion"/>
  </si>
  <si>
    <t>소년소녀가정 성별 연령구간별 수급자 수</t>
    <phoneticPr fontId="18" type="noConversion"/>
  </si>
  <si>
    <t>가정위탁보호아동 성별 연령구간별 수급자 수</t>
    <phoneticPr fontId="18" type="noConversion"/>
  </si>
  <si>
    <t>기초생활보장 근로능력 판정유형별 수급자 수(일반)</t>
    <phoneticPr fontId="18" type="noConversion"/>
  </si>
  <si>
    <t>기초생활보장 장애등급별 장애인 수급자 수(일반)</t>
    <phoneticPr fontId="18" type="noConversion"/>
  </si>
  <si>
    <t>기초생활보장 연령대별 장애인포함가구수, 장애인 수급자 수(일반)</t>
    <phoneticPr fontId="18" type="noConversion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</si>
</sst>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_);[Red]\(#,##0\)"/>
  </numFmts>
  <fonts count="2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>
      <alignment vertical="center"/>
    </xf>
    <xf numFmtId="0" fontId="0" fillId="0" borderId="10" xfId="0" applyBorder="1" applyAlignment="1">
      <alignment horizontal="center" vertical="center"/>
    </xf>
    <xf numFmtId="0" fontId="20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33" borderId="10" xfId="0" applyFill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34" borderId="10" xfId="0" applyFill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0" fontId="0" fillId="0" borderId="11" xfId="0" applyFill="1" applyBorder="1" applyAlignment="1">
      <alignment horizontal="center" vertical="center"/>
    </xf>
    <xf numFmtId="176" fontId="0" fillId="0" borderId="0" xfId="0" applyNumberFormat="1" applyBorder="1">
      <alignment vertical="center"/>
    </xf>
    <xf numFmtId="176" fontId="0" fillId="0" borderId="10" xfId="0" applyNumberFormat="1" applyFill="1" applyBorder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>
      <alignment vertical="center"/>
    </xf>
    <xf numFmtId="10" fontId="0" fillId="0" borderId="10" xfId="0" applyNumberFormat="1" applyBorder="1">
      <alignment vertical="center"/>
    </xf>
    <xf numFmtId="0" fontId="0" fillId="35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34" borderId="10" xfId="0" applyNumberFormat="1" applyFill="1" applyBorder="1" applyAlignment="1">
      <alignment horizontal="center" vertical="center"/>
    </xf>
    <xf numFmtId="176" fontId="0" fillId="34" borderId="10" xfId="0" applyNumberFormat="1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7" fontId="0" fillId="0" borderId="0" xfId="0" applyNumberFormat="1">
      <alignment vertical="center"/>
    </xf>
    <xf numFmtId="177" fontId="0" fillId="0" borderId="10" xfId="0" applyNumberFormat="1" applyBorder="1">
      <alignment vertical="center"/>
    </xf>
    <xf numFmtId="177" fontId="0" fillId="34" borderId="10" xfId="0" applyNumberFormat="1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0" xfId="0" applyNumberFormat="1" applyBorder="1">
      <alignment vertical="center"/>
    </xf>
    <xf numFmtId="177" fontId="0" fillId="0" borderId="10" xfId="0" applyNumberFormat="1" applyFill="1" applyBorder="1" applyAlignment="1">
      <alignment horizontal="center" vertical="center"/>
    </xf>
    <xf numFmtId="177" fontId="0" fillId="0" borderId="10" xfId="0" applyNumberFormat="1" applyFill="1" applyBorder="1">
      <alignment vertical="center"/>
    </xf>
    <xf numFmtId="177" fontId="0" fillId="0" borderId="10" xfId="0" applyNumberFormat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177" fontId="0" fillId="0" borderId="10" xfId="0" applyNumberForma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24" fillId="0" borderId="10" xfId="0" applyFont="1" applyBorder="1">
      <alignment vertical="center"/>
    </xf>
    <xf numFmtId="0" fontId="0" fillId="0" borderId="18" xfId="0" applyBorder="1" applyAlignment="1">
      <alignment horizontal="left" vertical="center"/>
    </xf>
    <xf numFmtId="0" fontId="24" fillId="34" borderId="10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0" fillId="0" borderId="11" xfId="0" applyBorder="1">
      <alignment vertical="center"/>
    </xf>
    <xf numFmtId="0" fontId="0" fillId="0" borderId="16" xfId="0" applyBorder="1">
      <alignment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16" xfId="0" applyFill="1" applyBorder="1">
      <alignment vertical="center"/>
    </xf>
    <xf numFmtId="0" fontId="22" fillId="0" borderId="11" xfId="0" applyFont="1" applyFill="1" applyBorder="1" applyAlignment="1">
      <alignment horizontal="left" vertical="center"/>
    </xf>
    <xf numFmtId="176" fontId="0" fillId="33" borderId="10" xfId="0" applyNumberFormat="1" applyFill="1" applyBorder="1">
      <alignment vertical="center"/>
    </xf>
    <xf numFmtId="0" fontId="0" fillId="34" borderId="16" xfId="0" applyFill="1" applyBorder="1">
      <alignment vertical="center"/>
    </xf>
    <xf numFmtId="0" fontId="22" fillId="34" borderId="10" xfId="0" applyFont="1" applyFill="1" applyBorder="1">
      <alignment vertical="center"/>
    </xf>
    <xf numFmtId="0" fontId="22" fillId="0" borderId="10" xfId="0" applyFont="1" applyBorder="1">
      <alignment vertical="center"/>
    </xf>
    <xf numFmtId="176" fontId="22" fillId="0" borderId="10" xfId="0" applyNumberFormat="1" applyFont="1" applyBorder="1">
      <alignment vertical="center"/>
    </xf>
    <xf numFmtId="0" fontId="22" fillId="0" borderId="0" xfId="0" applyFont="1">
      <alignment vertical="center"/>
    </xf>
    <xf numFmtId="0" fontId="22" fillId="34" borderId="16" xfId="0" applyFont="1" applyFill="1" applyBorder="1" applyAlignment="1">
      <alignment horizontal="center" vertical="center"/>
    </xf>
    <xf numFmtId="0" fontId="22" fillId="34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76" fontId="0" fillId="34" borderId="16" xfId="0" applyNumberFormat="1" applyFill="1" applyBorder="1" applyAlignment="1">
      <alignment horizontal="center" vertical="center"/>
    </xf>
    <xf numFmtId="176" fontId="0" fillId="34" borderId="16" xfId="0" applyNumberFormat="1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left" vertical="center"/>
    </xf>
    <xf numFmtId="0" fontId="0" fillId="36" borderId="10" xfId="0" applyFill="1" applyBorder="1" applyAlignment="1">
      <alignment horizontal="center" vertical="center"/>
    </xf>
    <xf numFmtId="176" fontId="0" fillId="36" borderId="10" xfId="0" applyNumberFormat="1" applyFill="1" applyBorder="1">
      <alignment vertical="center"/>
    </xf>
    <xf numFmtId="176" fontId="0" fillId="36" borderId="10" xfId="0" applyNumberFormat="1" applyFill="1" applyBorder="1" applyAlignment="1">
      <alignment horizontal="center" vertical="center"/>
    </xf>
    <xf numFmtId="177" fontId="0" fillId="36" borderId="10" xfId="0" applyNumberFormat="1" applyFill="1" applyBorder="1" applyAlignment="1">
      <alignment horizontal="center" vertical="center"/>
    </xf>
    <xf numFmtId="177" fontId="0" fillId="36" borderId="10" xfId="0" applyNumberFormat="1" applyFill="1" applyBorder="1">
      <alignment vertical="center"/>
    </xf>
    <xf numFmtId="177" fontId="0" fillId="36" borderId="0" xfId="0" applyNumberFormat="1" applyFill="1" applyAlignment="1">
      <alignment horizontal="center" vertical="center"/>
    </xf>
    <xf numFmtId="177" fontId="0" fillId="34" borderId="16" xfId="0" applyNumberFormat="1" applyFill="1" applyBorder="1" applyAlignment="1">
      <alignment horizontal="center" vertical="center"/>
    </xf>
    <xf numFmtId="177" fontId="0" fillId="0" borderId="16" xfId="0" applyNumberFormat="1" applyBorder="1">
      <alignment vertical="center"/>
    </xf>
    <xf numFmtId="177" fontId="0" fillId="34" borderId="16" xfId="0" applyNumberFormat="1" applyFill="1" applyBorder="1">
      <alignment vertical="center"/>
    </xf>
    <xf numFmtId="177" fontId="0" fillId="35" borderId="16" xfId="0" applyNumberFormat="1" applyFill="1" applyBorder="1" applyAlignment="1">
      <alignment horizontal="center" vertical="center"/>
    </xf>
    <xf numFmtId="176" fontId="22" fillId="34" borderId="16" xfId="0" applyNumberFormat="1" applyFont="1" applyFill="1" applyBorder="1" applyAlignment="1">
      <alignment horizontal="center" vertical="center"/>
    </xf>
    <xf numFmtId="176" fontId="0" fillId="34" borderId="16" xfId="0" applyNumberFormat="1" applyFill="1" applyBorder="1">
      <alignment vertical="center"/>
    </xf>
    <xf numFmtId="0" fontId="24" fillId="0" borderId="0" xfId="0" applyFo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Fill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/>
    </xf>
    <xf numFmtId="0" fontId="24" fillId="37" borderId="16" xfId="0" applyFont="1" applyFill="1" applyBorder="1" applyAlignment="1">
      <alignment horizontal="center" vertical="center"/>
    </xf>
    <xf numFmtId="0" fontId="24" fillId="38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0" fillId="34" borderId="12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22" fillId="0" borderId="17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34" borderId="10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7" fontId="22" fillId="0" borderId="11" xfId="0" applyNumberFormat="1" applyFont="1" applyBorder="1" applyAlignment="1">
      <alignment horizontal="left" vertical="center"/>
    </xf>
    <xf numFmtId="177" fontId="0" fillId="0" borderId="11" xfId="0" applyNumberFormat="1" applyBorder="1" applyAlignment="1">
      <alignment horizontal="left" vertical="center"/>
    </xf>
    <xf numFmtId="176" fontId="22" fillId="0" borderId="0" xfId="0" applyNumberFormat="1" applyFon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177" fontId="22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176" fontId="22" fillId="0" borderId="11" xfId="0" applyNumberFormat="1" applyFont="1" applyBorder="1" applyAlignment="1">
      <alignment horizontal="left" vertical="center"/>
    </xf>
    <xf numFmtId="176" fontId="0" fillId="0" borderId="11" xfId="0" applyNumberForma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37" borderId="16" xfId="0" applyFont="1" applyFill="1" applyBorder="1" applyAlignment="1">
      <alignment horizontal="center"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07"/>
  <sheetViews>
    <sheetView topLeftCell="A70" zoomScale="93" zoomScaleNormal="93" workbookViewId="0">
      <selection activeCell="J7" sqref="J7"/>
    </sheetView>
  </sheetViews>
  <sheetFormatPr defaultRowHeight="16.5"/>
  <cols>
    <col min="1" max="1" width="18.875" customWidth="1"/>
    <col min="2" max="9" width="14.625" customWidth="1"/>
    <col min="10" max="18" width="13.125" customWidth="1"/>
    <col min="19" max="19" width="10.375" customWidth="1"/>
  </cols>
  <sheetData>
    <row r="1" spans="1:9" s="1" customFormat="1" ht="24.75" customHeight="1">
      <c r="A1" s="91" t="s">
        <v>214</v>
      </c>
      <c r="B1" s="91"/>
      <c r="C1" s="91"/>
      <c r="D1" s="91"/>
    </row>
    <row r="2" spans="1:9" s="1" customFormat="1" ht="24.75" customHeight="1"/>
    <row r="3" spans="1:9" ht="24.75" customHeight="1">
      <c r="A3" s="46" t="s">
        <v>0</v>
      </c>
      <c r="B3" s="46"/>
      <c r="C3" s="46"/>
      <c r="D3" s="11"/>
    </row>
    <row r="4" spans="1:9" s="43" customFormat="1" ht="24.75" customHeight="1">
      <c r="A4" s="45" t="s">
        <v>1</v>
      </c>
      <c r="B4" s="49" t="s">
        <v>2</v>
      </c>
      <c r="C4" s="49" t="s">
        <v>3</v>
      </c>
    </row>
    <row r="5" spans="1:9" ht="24.75" customHeight="1">
      <c r="A5" s="2" t="s">
        <v>4</v>
      </c>
      <c r="B5" s="47">
        <v>12810</v>
      </c>
      <c r="C5" s="47">
        <v>18183</v>
      </c>
      <c r="E5" s="1"/>
      <c r="F5" s="1"/>
    </row>
    <row r="6" spans="1:9" ht="24.75" customHeight="1">
      <c r="A6" s="2" t="s">
        <v>5</v>
      </c>
      <c r="B6" s="47">
        <v>1128</v>
      </c>
      <c r="C6" s="47">
        <v>2389</v>
      </c>
      <c r="E6" s="1"/>
      <c r="F6" s="1"/>
    </row>
    <row r="7" spans="1:9" ht="24.75" customHeight="1">
      <c r="A7" s="2" t="s">
        <v>6</v>
      </c>
      <c r="B7" s="47">
        <v>476</v>
      </c>
      <c r="C7" s="47">
        <v>702</v>
      </c>
      <c r="E7" s="1"/>
      <c r="F7" s="1"/>
    </row>
    <row r="8" spans="1:9" ht="24.75" customHeight="1">
      <c r="A8" s="2" t="s">
        <v>7</v>
      </c>
      <c r="B8" s="47">
        <v>1</v>
      </c>
      <c r="C8" s="47">
        <v>4</v>
      </c>
      <c r="E8" s="1"/>
      <c r="F8" s="1"/>
    </row>
    <row r="9" spans="1:9" ht="24.75" customHeight="1">
      <c r="A9" s="2" t="s">
        <v>8</v>
      </c>
      <c r="B9" s="47">
        <v>472</v>
      </c>
      <c r="C9" s="47">
        <v>472</v>
      </c>
      <c r="E9" s="1"/>
      <c r="F9" s="1"/>
    </row>
    <row r="10" spans="1:9" ht="24.75" customHeight="1"/>
    <row r="11" spans="1:9" s="9" customFormat="1" ht="24.75" customHeight="1">
      <c r="A11" s="94" t="s">
        <v>163</v>
      </c>
      <c r="B11" s="94"/>
      <c r="C11" s="94"/>
      <c r="D11" s="94"/>
      <c r="E11" s="94"/>
      <c r="F11" s="94"/>
      <c r="G11" s="94"/>
      <c r="H11" s="94"/>
      <c r="I11" s="51"/>
    </row>
    <row r="12" spans="1:9" s="5" customFormat="1" ht="24.75" customHeight="1">
      <c r="A12" s="50" t="s">
        <v>145</v>
      </c>
      <c r="B12" s="50" t="s">
        <v>164</v>
      </c>
      <c r="C12" s="50" t="s">
        <v>9</v>
      </c>
      <c r="D12" s="50" t="s">
        <v>10</v>
      </c>
      <c r="E12" s="50" t="s">
        <v>11</v>
      </c>
      <c r="F12" s="50" t="s">
        <v>12</v>
      </c>
      <c r="G12" s="50" t="s">
        <v>13</v>
      </c>
      <c r="H12" s="50" t="s">
        <v>14</v>
      </c>
      <c r="I12" s="50" t="s">
        <v>15</v>
      </c>
    </row>
    <row r="13" spans="1:9" ht="24.75" customHeight="1">
      <c r="A13" s="6" t="s">
        <v>4</v>
      </c>
      <c r="B13" s="15">
        <f>SUM(C13:I13)</f>
        <v>12810</v>
      </c>
      <c r="C13" s="16">
        <v>7749</v>
      </c>
      <c r="D13" s="16">
        <v>2028</v>
      </c>
      <c r="E13" s="16">
        <v>1589</v>
      </c>
      <c r="F13" s="16">
        <v>965</v>
      </c>
      <c r="G13" s="16">
        <v>376</v>
      </c>
      <c r="H13" s="16">
        <v>78</v>
      </c>
      <c r="I13" s="16">
        <v>25</v>
      </c>
    </row>
    <row r="14" spans="1:9" ht="24.75" customHeight="1">
      <c r="A14" s="6" t="s">
        <v>5</v>
      </c>
      <c r="B14" s="15">
        <f t="shared" ref="B14:B17" si="0">SUM(C14:I14)</f>
        <v>1128</v>
      </c>
      <c r="C14" s="16">
        <v>423</v>
      </c>
      <c r="D14" s="16">
        <v>306</v>
      </c>
      <c r="E14" s="16">
        <v>237</v>
      </c>
      <c r="F14" s="16">
        <v>111</v>
      </c>
      <c r="G14" s="16">
        <v>40</v>
      </c>
      <c r="H14" s="16">
        <v>6</v>
      </c>
      <c r="I14" s="16">
        <v>5</v>
      </c>
    </row>
    <row r="15" spans="1:9" ht="24.75" customHeight="1">
      <c r="A15" s="6" t="s">
        <v>8</v>
      </c>
      <c r="B15" s="15">
        <f t="shared" si="0"/>
        <v>472</v>
      </c>
      <c r="C15" s="16">
        <v>458</v>
      </c>
      <c r="D15" s="16">
        <v>6</v>
      </c>
      <c r="E15" s="16">
        <v>3</v>
      </c>
      <c r="F15" s="16">
        <v>4</v>
      </c>
      <c r="G15" s="16">
        <v>1</v>
      </c>
      <c r="H15" s="15">
        <v>0</v>
      </c>
      <c r="I15" s="15">
        <v>0</v>
      </c>
    </row>
    <row r="16" spans="1:9" ht="24.75" customHeight="1">
      <c r="A16" s="6" t="s">
        <v>6</v>
      </c>
      <c r="B16" s="15">
        <f t="shared" si="0"/>
        <v>476</v>
      </c>
      <c r="C16" s="16">
        <v>304</v>
      </c>
      <c r="D16" s="16">
        <v>118</v>
      </c>
      <c r="E16" s="16">
        <v>36</v>
      </c>
      <c r="F16" s="16">
        <v>14</v>
      </c>
      <c r="G16" s="16">
        <v>3</v>
      </c>
      <c r="H16" s="16">
        <v>1</v>
      </c>
      <c r="I16" s="15">
        <v>0</v>
      </c>
    </row>
    <row r="17" spans="1:106" ht="24.75" customHeight="1">
      <c r="A17" s="14" t="s">
        <v>7</v>
      </c>
      <c r="B17" s="15">
        <f t="shared" si="0"/>
        <v>1</v>
      </c>
      <c r="C17" s="16">
        <v>1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</row>
    <row r="18" spans="1:106" s="4" customFormat="1" ht="24.75" customHeight="1"/>
    <row r="19" spans="1:106" s="17" customFormat="1" ht="24.75" customHeight="1">
      <c r="A19" s="97" t="s">
        <v>217</v>
      </c>
      <c r="B19" s="98"/>
      <c r="C19" s="98"/>
      <c r="D19" s="98"/>
      <c r="E19" s="98"/>
      <c r="F19" s="98"/>
      <c r="G19" s="98"/>
      <c r="H19" s="98"/>
      <c r="I19" s="46"/>
      <c r="J19" s="46"/>
      <c r="K19" s="46"/>
      <c r="L19" s="46"/>
      <c r="M19" s="46"/>
      <c r="N19" s="46"/>
      <c r="O19" s="46"/>
      <c r="P19" s="48"/>
    </row>
    <row r="20" spans="1:106" s="17" customFormat="1" ht="24.75" customHeight="1">
      <c r="A20" s="45" t="s">
        <v>145</v>
      </c>
      <c r="B20" s="45" t="s">
        <v>215</v>
      </c>
      <c r="C20" s="92" t="s">
        <v>216</v>
      </c>
      <c r="D20" s="93"/>
      <c r="E20" s="18" t="s">
        <v>17</v>
      </c>
      <c r="F20" s="18" t="s">
        <v>18</v>
      </c>
      <c r="G20" s="18" t="s">
        <v>19</v>
      </c>
      <c r="H20" s="18" t="s">
        <v>20</v>
      </c>
      <c r="I20" s="18" t="s">
        <v>21</v>
      </c>
      <c r="J20" s="18" t="s">
        <v>22</v>
      </c>
      <c r="K20" s="18" t="s">
        <v>23</v>
      </c>
      <c r="L20" s="18" t="s">
        <v>24</v>
      </c>
      <c r="M20" s="18" t="s">
        <v>25</v>
      </c>
      <c r="N20" s="18" t="s">
        <v>26</v>
      </c>
      <c r="O20" s="18" t="s">
        <v>27</v>
      </c>
      <c r="P20" s="18" t="s">
        <v>28</v>
      </c>
      <c r="Q20" s="18" t="s">
        <v>29</v>
      </c>
      <c r="R20" s="18" t="s">
        <v>30</v>
      </c>
    </row>
    <row r="21" spans="1:106" ht="24.75" customHeight="1">
      <c r="A21" s="99" t="s">
        <v>4</v>
      </c>
      <c r="B21" s="6" t="s">
        <v>16</v>
      </c>
      <c r="C21" s="95">
        <f>+D21+D22</f>
        <v>18183</v>
      </c>
      <c r="D21" s="19">
        <f>SUM(E21:R21)</f>
        <v>8520</v>
      </c>
      <c r="E21" s="19">
        <v>195</v>
      </c>
      <c r="F21" s="19">
        <v>960</v>
      </c>
      <c r="G21" s="19">
        <v>743</v>
      </c>
      <c r="H21" s="19">
        <v>1077</v>
      </c>
      <c r="I21" s="19">
        <v>473</v>
      </c>
      <c r="J21" s="19">
        <v>269</v>
      </c>
      <c r="K21" s="19">
        <v>840</v>
      </c>
      <c r="L21" s="19">
        <v>1559</v>
      </c>
      <c r="M21" s="19">
        <v>624</v>
      </c>
      <c r="N21" s="19">
        <v>553</v>
      </c>
      <c r="O21" s="19">
        <v>524</v>
      </c>
      <c r="P21" s="19">
        <v>410</v>
      </c>
      <c r="Q21" s="19">
        <v>269</v>
      </c>
      <c r="R21" s="19">
        <v>24</v>
      </c>
    </row>
    <row r="22" spans="1:106" ht="24.75" customHeight="1">
      <c r="A22" s="99"/>
      <c r="B22" s="6" t="s">
        <v>147</v>
      </c>
      <c r="C22" s="96"/>
      <c r="D22" s="19">
        <f t="shared" ref="D22:D28" si="1">SUM(E22:R22)</f>
        <v>9663</v>
      </c>
      <c r="E22" s="19">
        <v>177</v>
      </c>
      <c r="F22" s="19">
        <v>925</v>
      </c>
      <c r="G22" s="19">
        <v>692</v>
      </c>
      <c r="H22" s="19">
        <v>1042</v>
      </c>
      <c r="I22" s="19">
        <v>517</v>
      </c>
      <c r="J22" s="19">
        <v>386</v>
      </c>
      <c r="K22" s="19">
        <v>1005</v>
      </c>
      <c r="L22" s="19">
        <v>1058</v>
      </c>
      <c r="M22" s="19">
        <v>489</v>
      </c>
      <c r="N22" s="19">
        <v>671</v>
      </c>
      <c r="O22" s="19">
        <v>769</v>
      </c>
      <c r="P22" s="19">
        <v>795</v>
      </c>
      <c r="Q22" s="19">
        <v>973</v>
      </c>
      <c r="R22" s="19">
        <v>164</v>
      </c>
    </row>
    <row r="23" spans="1:106" ht="24.75" customHeight="1">
      <c r="A23" s="99" t="s">
        <v>5</v>
      </c>
      <c r="B23" s="6" t="s">
        <v>146</v>
      </c>
      <c r="C23" s="95">
        <f t="shared" ref="C23" si="2">+D23+D24</f>
        <v>2389</v>
      </c>
      <c r="D23" s="19">
        <f t="shared" si="1"/>
        <v>1113</v>
      </c>
      <c r="E23" s="19">
        <v>62</v>
      </c>
      <c r="F23" s="19">
        <v>63</v>
      </c>
      <c r="G23" s="19">
        <v>56</v>
      </c>
      <c r="H23" s="19">
        <v>89</v>
      </c>
      <c r="I23" s="19">
        <v>295</v>
      </c>
      <c r="J23" s="19">
        <v>46</v>
      </c>
      <c r="K23" s="19">
        <v>129</v>
      </c>
      <c r="L23" s="19">
        <v>260</v>
      </c>
      <c r="M23" s="19">
        <v>76</v>
      </c>
      <c r="N23" s="19">
        <v>18</v>
      </c>
      <c r="O23" s="19">
        <v>8</v>
      </c>
      <c r="P23" s="19">
        <v>8</v>
      </c>
      <c r="Q23" s="19">
        <v>3</v>
      </c>
      <c r="R23" s="16">
        <v>0</v>
      </c>
    </row>
    <row r="24" spans="1:106" ht="24.75" customHeight="1">
      <c r="A24" s="99"/>
      <c r="B24" s="6" t="s">
        <v>147</v>
      </c>
      <c r="C24" s="96"/>
      <c r="D24" s="19">
        <f t="shared" si="1"/>
        <v>1276</v>
      </c>
      <c r="E24" s="19">
        <v>56</v>
      </c>
      <c r="F24" s="19">
        <v>71</v>
      </c>
      <c r="G24" s="19">
        <v>51</v>
      </c>
      <c r="H24" s="19">
        <v>92</v>
      </c>
      <c r="I24" s="19">
        <v>268</v>
      </c>
      <c r="J24" s="19">
        <v>68</v>
      </c>
      <c r="K24" s="19">
        <v>273</v>
      </c>
      <c r="L24" s="19">
        <v>248</v>
      </c>
      <c r="M24" s="19">
        <v>81</v>
      </c>
      <c r="N24" s="19">
        <v>16</v>
      </c>
      <c r="O24" s="19">
        <v>13</v>
      </c>
      <c r="P24" s="19">
        <v>14</v>
      </c>
      <c r="Q24" s="19">
        <v>22</v>
      </c>
      <c r="R24" s="19">
        <v>3</v>
      </c>
    </row>
    <row r="25" spans="1:106" ht="24.75" customHeight="1">
      <c r="A25" s="99" t="s">
        <v>8</v>
      </c>
      <c r="B25" s="6" t="s">
        <v>146</v>
      </c>
      <c r="C25" s="95">
        <f t="shared" ref="C25" si="3">+D25+D26</f>
        <v>472</v>
      </c>
      <c r="D25" s="19">
        <f t="shared" si="1"/>
        <v>132</v>
      </c>
      <c r="E25" s="19">
        <v>1</v>
      </c>
      <c r="F25" s="19">
        <v>1</v>
      </c>
      <c r="G25" s="19">
        <v>3</v>
      </c>
      <c r="H25" s="19">
        <v>3</v>
      </c>
      <c r="I25" s="19">
        <v>9</v>
      </c>
      <c r="J25" s="19">
        <v>23</v>
      </c>
      <c r="K25" s="19">
        <v>13</v>
      </c>
      <c r="L25" s="19">
        <v>13</v>
      </c>
      <c r="M25" s="19">
        <v>9</v>
      </c>
      <c r="N25" s="19">
        <v>11</v>
      </c>
      <c r="O25" s="19">
        <v>12</v>
      </c>
      <c r="P25" s="19">
        <v>16</v>
      </c>
      <c r="Q25" s="19">
        <v>14</v>
      </c>
      <c r="R25" s="19">
        <v>4</v>
      </c>
    </row>
    <row r="26" spans="1:106" ht="24.75" customHeight="1">
      <c r="A26" s="99"/>
      <c r="B26" s="6" t="s">
        <v>147</v>
      </c>
      <c r="C26" s="96"/>
      <c r="D26" s="19">
        <f t="shared" si="1"/>
        <v>340</v>
      </c>
      <c r="E26" s="19">
        <v>1</v>
      </c>
      <c r="F26" s="19">
        <v>2</v>
      </c>
      <c r="G26" s="16">
        <v>0</v>
      </c>
      <c r="H26" s="19">
        <v>5</v>
      </c>
      <c r="I26" s="19">
        <v>21</v>
      </c>
      <c r="J26" s="19">
        <v>32</v>
      </c>
      <c r="K26" s="19">
        <v>27</v>
      </c>
      <c r="L26" s="19">
        <v>8</v>
      </c>
      <c r="M26" s="19">
        <v>4</v>
      </c>
      <c r="N26" s="19">
        <v>7</v>
      </c>
      <c r="O26" s="19">
        <v>19</v>
      </c>
      <c r="P26" s="19">
        <v>39</v>
      </c>
      <c r="Q26" s="19">
        <v>113</v>
      </c>
      <c r="R26" s="19">
        <v>62</v>
      </c>
    </row>
    <row r="27" spans="1:106" ht="24.75" customHeight="1">
      <c r="A27" s="99" t="s">
        <v>6</v>
      </c>
      <c r="B27" s="6" t="s">
        <v>146</v>
      </c>
      <c r="C27" s="95">
        <f t="shared" ref="C27" si="4">+D27+D28</f>
        <v>702</v>
      </c>
      <c r="D27" s="19">
        <f t="shared" si="1"/>
        <v>282</v>
      </c>
      <c r="E27" s="19">
        <v>4</v>
      </c>
      <c r="F27" s="19">
        <v>4</v>
      </c>
      <c r="G27" s="19">
        <v>10</v>
      </c>
      <c r="H27" s="19">
        <v>18</v>
      </c>
      <c r="I27" s="19">
        <v>44</v>
      </c>
      <c r="J27" s="19">
        <v>12</v>
      </c>
      <c r="K27" s="19">
        <v>29</v>
      </c>
      <c r="L27" s="19">
        <v>51</v>
      </c>
      <c r="M27" s="19">
        <v>18</v>
      </c>
      <c r="N27" s="19">
        <v>20</v>
      </c>
      <c r="O27" s="19">
        <v>32</v>
      </c>
      <c r="P27" s="19">
        <v>22</v>
      </c>
      <c r="Q27" s="19">
        <v>17</v>
      </c>
      <c r="R27" s="19">
        <v>1</v>
      </c>
    </row>
    <row r="28" spans="1:106" ht="24.75" customHeight="1">
      <c r="A28" s="99"/>
      <c r="B28" s="6" t="s">
        <v>147</v>
      </c>
      <c r="C28" s="96"/>
      <c r="D28" s="19">
        <f t="shared" si="1"/>
        <v>420</v>
      </c>
      <c r="E28" s="19">
        <v>3</v>
      </c>
      <c r="F28" s="19">
        <v>4</v>
      </c>
      <c r="G28" s="19">
        <v>9</v>
      </c>
      <c r="H28" s="19">
        <v>13</v>
      </c>
      <c r="I28" s="19">
        <v>50</v>
      </c>
      <c r="J28" s="19">
        <v>11</v>
      </c>
      <c r="K28" s="19">
        <v>53</v>
      </c>
      <c r="L28" s="19">
        <v>64</v>
      </c>
      <c r="M28" s="19">
        <v>29</v>
      </c>
      <c r="N28" s="19">
        <v>34</v>
      </c>
      <c r="O28" s="19">
        <v>50</v>
      </c>
      <c r="P28" s="19">
        <v>55</v>
      </c>
      <c r="Q28" s="19">
        <v>40</v>
      </c>
      <c r="R28" s="19">
        <v>5</v>
      </c>
    </row>
    <row r="29" spans="1:106" ht="24.75" customHeight="1">
      <c r="A29" s="6" t="s">
        <v>7</v>
      </c>
      <c r="B29" s="6" t="s">
        <v>146</v>
      </c>
      <c r="C29" s="16">
        <v>4</v>
      </c>
      <c r="D29" s="19">
        <f>SUM(E29:R29)</f>
        <v>4</v>
      </c>
      <c r="E29" s="16">
        <v>0</v>
      </c>
      <c r="F29" s="19">
        <v>3</v>
      </c>
      <c r="G29" s="16">
        <v>0</v>
      </c>
      <c r="H29" s="16">
        <v>0</v>
      </c>
      <c r="I29" s="19">
        <v>1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</row>
    <row r="30" spans="1:106" s="1" customFormat="1" ht="24.75" customHeight="1">
      <c r="A30" s="10"/>
      <c r="B30" s="4"/>
      <c r="C30" s="10"/>
      <c r="D30" s="4"/>
      <c r="E30" s="13"/>
      <c r="F30" s="4"/>
      <c r="G30" s="13"/>
      <c r="H30" s="13"/>
      <c r="I30" s="4"/>
      <c r="J30" s="13"/>
      <c r="K30" s="13"/>
      <c r="L30" s="13"/>
      <c r="M30" s="13"/>
      <c r="N30" s="13"/>
      <c r="O30" s="13"/>
      <c r="P30" s="13"/>
      <c r="Q30" s="13"/>
      <c r="R30" s="13"/>
    </row>
    <row r="31" spans="1:106" ht="24.75" customHeight="1">
      <c r="A31" s="103" t="s">
        <v>166</v>
      </c>
      <c r="B31" s="104"/>
      <c r="C31" s="104"/>
      <c r="D31" s="104"/>
      <c r="E31" s="11"/>
    </row>
    <row r="32" spans="1:106" s="43" customFormat="1" ht="24.75" customHeight="1">
      <c r="A32" s="45" t="s">
        <v>58</v>
      </c>
      <c r="B32" s="45" t="s">
        <v>164</v>
      </c>
      <c r="C32" s="45" t="s">
        <v>218</v>
      </c>
      <c r="D32" s="45" t="s">
        <v>219</v>
      </c>
      <c r="E32" s="45" t="s">
        <v>220</v>
      </c>
      <c r="F32" s="45" t="s">
        <v>221</v>
      </c>
      <c r="G32" s="45" t="s">
        <v>222</v>
      </c>
      <c r="H32" s="45" t="s">
        <v>223</v>
      </c>
      <c r="I32" s="45" t="s">
        <v>224</v>
      </c>
      <c r="J32" s="45" t="s">
        <v>225</v>
      </c>
      <c r="K32" s="45" t="s">
        <v>226</v>
      </c>
      <c r="L32" s="45" t="s">
        <v>227</v>
      </c>
      <c r="M32" s="45" t="s">
        <v>228</v>
      </c>
      <c r="N32" s="45" t="s">
        <v>229</v>
      </c>
      <c r="O32" s="45" t="s">
        <v>230</v>
      </c>
      <c r="P32" s="45" t="s">
        <v>231</v>
      </c>
      <c r="Q32" s="45" t="s">
        <v>232</v>
      </c>
      <c r="R32" s="45" t="s">
        <v>233</v>
      </c>
      <c r="S32" s="45" t="s">
        <v>234</v>
      </c>
      <c r="T32" s="45" t="s">
        <v>235</v>
      </c>
      <c r="U32" s="45" t="s">
        <v>236</v>
      </c>
      <c r="V32" s="45" t="s">
        <v>237</v>
      </c>
      <c r="W32" s="45" t="s">
        <v>238</v>
      </c>
      <c r="X32" s="45" t="s">
        <v>239</v>
      </c>
      <c r="Y32" s="45" t="s">
        <v>240</v>
      </c>
      <c r="Z32" s="45" t="s">
        <v>241</v>
      </c>
      <c r="AA32" s="45" t="s">
        <v>242</v>
      </c>
      <c r="AB32" s="45" t="s">
        <v>243</v>
      </c>
      <c r="AC32" s="45" t="s">
        <v>244</v>
      </c>
      <c r="AD32" s="45" t="s">
        <v>245</v>
      </c>
      <c r="AE32" s="45" t="s">
        <v>246</v>
      </c>
      <c r="AF32" s="45" t="s">
        <v>247</v>
      </c>
      <c r="AG32" s="45" t="s">
        <v>248</v>
      </c>
      <c r="AH32" s="45" t="s">
        <v>249</v>
      </c>
      <c r="AI32" s="45" t="s">
        <v>250</v>
      </c>
      <c r="AJ32" s="45" t="s">
        <v>251</v>
      </c>
      <c r="AK32" s="45" t="s">
        <v>252</v>
      </c>
      <c r="AL32" s="45" t="s">
        <v>253</v>
      </c>
      <c r="AM32" s="45" t="s">
        <v>254</v>
      </c>
      <c r="AN32" s="45" t="s">
        <v>255</v>
      </c>
      <c r="AO32" s="45" t="s">
        <v>256</v>
      </c>
      <c r="AP32" s="45" t="s">
        <v>257</v>
      </c>
      <c r="AQ32" s="45" t="s">
        <v>258</v>
      </c>
      <c r="AR32" s="45" t="s">
        <v>259</v>
      </c>
      <c r="AS32" s="45" t="s">
        <v>260</v>
      </c>
      <c r="AT32" s="45" t="s">
        <v>261</v>
      </c>
      <c r="AU32" s="45" t="s">
        <v>262</v>
      </c>
      <c r="AV32" s="45" t="s">
        <v>263</v>
      </c>
      <c r="AW32" s="45" t="s">
        <v>264</v>
      </c>
      <c r="AX32" s="45" t="s">
        <v>265</v>
      </c>
      <c r="AY32" s="45" t="s">
        <v>266</v>
      </c>
      <c r="AZ32" s="45" t="s">
        <v>267</v>
      </c>
      <c r="BA32" s="45" t="s">
        <v>268</v>
      </c>
      <c r="BB32" s="45" t="s">
        <v>269</v>
      </c>
      <c r="BC32" s="45" t="s">
        <v>270</v>
      </c>
      <c r="BD32" s="45" t="s">
        <v>271</v>
      </c>
      <c r="BE32" s="45" t="s">
        <v>272</v>
      </c>
      <c r="BF32" s="45" t="s">
        <v>273</v>
      </c>
      <c r="BG32" s="45" t="s">
        <v>274</v>
      </c>
      <c r="BH32" s="45" t="s">
        <v>275</v>
      </c>
      <c r="BI32" s="45" t="s">
        <v>276</v>
      </c>
      <c r="BJ32" s="45" t="s">
        <v>277</v>
      </c>
      <c r="BK32" s="45" t="s">
        <v>278</v>
      </c>
      <c r="BL32" s="45" t="s">
        <v>279</v>
      </c>
      <c r="BM32" s="45" t="s">
        <v>280</v>
      </c>
      <c r="BN32" s="45" t="s">
        <v>281</v>
      </c>
      <c r="BO32" s="45" t="s">
        <v>282</v>
      </c>
      <c r="BP32" s="45" t="s">
        <v>283</v>
      </c>
      <c r="BQ32" s="45" t="s">
        <v>284</v>
      </c>
      <c r="BR32" s="45" t="s">
        <v>285</v>
      </c>
      <c r="BS32" s="45" t="s">
        <v>286</v>
      </c>
      <c r="BT32" s="45" t="s">
        <v>287</v>
      </c>
      <c r="BU32" s="45" t="s">
        <v>288</v>
      </c>
      <c r="BV32" s="45" t="s">
        <v>289</v>
      </c>
      <c r="BW32" s="45" t="s">
        <v>290</v>
      </c>
      <c r="BX32" s="45" t="s">
        <v>291</v>
      </c>
      <c r="BY32" s="45" t="s">
        <v>292</v>
      </c>
      <c r="BZ32" s="45" t="s">
        <v>293</v>
      </c>
      <c r="CA32" s="45" t="s">
        <v>294</v>
      </c>
      <c r="CB32" s="45" t="s">
        <v>295</v>
      </c>
      <c r="CC32" s="45" t="s">
        <v>296</v>
      </c>
      <c r="CD32" s="45" t="s">
        <v>297</v>
      </c>
      <c r="CE32" s="45" t="s">
        <v>298</v>
      </c>
      <c r="CF32" s="45" t="s">
        <v>299</v>
      </c>
      <c r="CG32" s="45" t="s">
        <v>300</v>
      </c>
      <c r="CH32" s="45" t="s">
        <v>301</v>
      </c>
      <c r="CI32" s="45" t="s">
        <v>302</v>
      </c>
      <c r="CJ32" s="45" t="s">
        <v>303</v>
      </c>
      <c r="CK32" s="45" t="s">
        <v>304</v>
      </c>
      <c r="CL32" s="45" t="s">
        <v>305</v>
      </c>
      <c r="CM32" s="45" t="s">
        <v>306</v>
      </c>
      <c r="CN32" s="45" t="s">
        <v>307</v>
      </c>
      <c r="CO32" s="45" t="s">
        <v>308</v>
      </c>
      <c r="CP32" s="45" t="s">
        <v>309</v>
      </c>
      <c r="CQ32" s="45" t="s">
        <v>310</v>
      </c>
      <c r="CR32" s="45" t="s">
        <v>311</v>
      </c>
      <c r="CS32" s="45" t="s">
        <v>312</v>
      </c>
      <c r="CT32" s="45" t="s">
        <v>313</v>
      </c>
      <c r="CU32" s="45" t="s">
        <v>314</v>
      </c>
      <c r="CV32" s="45" t="s">
        <v>315</v>
      </c>
      <c r="CW32" s="45" t="s">
        <v>316</v>
      </c>
      <c r="CX32" s="45" t="s">
        <v>317</v>
      </c>
      <c r="CY32" s="45" t="s">
        <v>318</v>
      </c>
      <c r="CZ32" s="45" t="s">
        <v>319</v>
      </c>
      <c r="DA32" s="45" t="s">
        <v>320</v>
      </c>
      <c r="DB32" s="45" t="s">
        <v>321</v>
      </c>
    </row>
    <row r="33" spans="1:106" s="24" customFormat="1" ht="24.75" customHeight="1">
      <c r="A33" s="27" t="s">
        <v>165</v>
      </c>
      <c r="B33" s="22">
        <f>SUM(C33:DB33)</f>
        <v>21278</v>
      </c>
      <c r="C33" s="19">
        <v>31</v>
      </c>
      <c r="D33" s="19">
        <v>57</v>
      </c>
      <c r="E33" s="19">
        <v>66</v>
      </c>
      <c r="F33" s="19">
        <v>71</v>
      </c>
      <c r="G33" s="19">
        <v>74</v>
      </c>
      <c r="H33" s="19">
        <v>95</v>
      </c>
      <c r="I33" s="19">
        <v>103</v>
      </c>
      <c r="J33" s="19">
        <v>252</v>
      </c>
      <c r="K33" s="19">
        <v>323</v>
      </c>
      <c r="L33" s="19">
        <v>387</v>
      </c>
      <c r="M33" s="19">
        <v>308</v>
      </c>
      <c r="N33" s="19">
        <v>337</v>
      </c>
      <c r="O33" s="19">
        <v>423</v>
      </c>
      <c r="P33" s="19">
        <v>472</v>
      </c>
      <c r="Q33" s="19">
        <v>513</v>
      </c>
      <c r="R33" s="19">
        <v>576</v>
      </c>
      <c r="S33" s="19">
        <v>745</v>
      </c>
      <c r="T33" s="19">
        <v>843</v>
      </c>
      <c r="U33" s="19">
        <v>743</v>
      </c>
      <c r="V33" s="19">
        <v>343</v>
      </c>
      <c r="W33" s="19">
        <v>262</v>
      </c>
      <c r="X33" s="19">
        <v>175</v>
      </c>
      <c r="Y33" s="19">
        <v>179</v>
      </c>
      <c r="Z33" s="19">
        <v>201</v>
      </c>
      <c r="AA33" s="19">
        <v>162</v>
      </c>
      <c r="AB33" s="19">
        <v>114</v>
      </c>
      <c r="AC33" s="19">
        <v>70</v>
      </c>
      <c r="AD33" s="19">
        <v>58</v>
      </c>
      <c r="AE33" s="19">
        <v>43</v>
      </c>
      <c r="AF33" s="19">
        <v>41</v>
      </c>
      <c r="AG33" s="19">
        <v>47</v>
      </c>
      <c r="AH33" s="19">
        <v>47</v>
      </c>
      <c r="AI33" s="19">
        <v>59</v>
      </c>
      <c r="AJ33" s="19">
        <v>56</v>
      </c>
      <c r="AK33" s="19">
        <v>80</v>
      </c>
      <c r="AL33" s="19">
        <v>96</v>
      </c>
      <c r="AM33" s="19">
        <v>89</v>
      </c>
      <c r="AN33" s="19">
        <v>120</v>
      </c>
      <c r="AO33" s="19">
        <v>85</v>
      </c>
      <c r="AP33" s="19">
        <v>113</v>
      </c>
      <c r="AQ33" s="19">
        <v>126</v>
      </c>
      <c r="AR33" s="19">
        <v>126</v>
      </c>
      <c r="AS33" s="19">
        <v>170</v>
      </c>
      <c r="AT33" s="19">
        <v>224</v>
      </c>
      <c r="AU33" s="19">
        <v>224</v>
      </c>
      <c r="AV33" s="19">
        <v>256</v>
      </c>
      <c r="AW33" s="19">
        <v>279</v>
      </c>
      <c r="AX33" s="19">
        <v>290</v>
      </c>
      <c r="AY33" s="19">
        <v>344</v>
      </c>
      <c r="AZ33" s="19">
        <v>290</v>
      </c>
      <c r="BA33" s="19">
        <v>292</v>
      </c>
      <c r="BB33" s="19">
        <v>286</v>
      </c>
      <c r="BC33" s="19">
        <v>301</v>
      </c>
      <c r="BD33" s="19">
        <v>288</v>
      </c>
      <c r="BE33" s="19">
        <v>359</v>
      </c>
      <c r="BF33" s="19">
        <v>350</v>
      </c>
      <c r="BG33" s="19">
        <v>383</v>
      </c>
      <c r="BH33" s="19">
        <v>327</v>
      </c>
      <c r="BI33" s="19">
        <v>337</v>
      </c>
      <c r="BJ33" s="19">
        <v>317</v>
      </c>
      <c r="BK33" s="19">
        <v>329</v>
      </c>
      <c r="BL33" s="19">
        <v>279</v>
      </c>
      <c r="BM33" s="19">
        <v>263</v>
      </c>
      <c r="BN33" s="19">
        <v>225</v>
      </c>
      <c r="BO33" s="19">
        <v>221</v>
      </c>
      <c r="BP33" s="19">
        <v>216</v>
      </c>
      <c r="BQ33" s="19">
        <v>236</v>
      </c>
      <c r="BR33" s="19">
        <v>256</v>
      </c>
      <c r="BS33" s="19">
        <v>282</v>
      </c>
      <c r="BT33" s="19">
        <v>322</v>
      </c>
      <c r="BU33" s="19">
        <v>234</v>
      </c>
      <c r="BV33" s="19">
        <v>255</v>
      </c>
      <c r="BW33" s="19">
        <v>270</v>
      </c>
      <c r="BX33" s="19">
        <v>288</v>
      </c>
      <c r="BY33" s="19">
        <v>349</v>
      </c>
      <c r="BZ33" s="19">
        <v>261</v>
      </c>
      <c r="CA33" s="19">
        <v>275</v>
      </c>
      <c r="CB33" s="19">
        <v>276</v>
      </c>
      <c r="CC33" s="19">
        <v>287</v>
      </c>
      <c r="CD33" s="19">
        <v>205</v>
      </c>
      <c r="CE33" s="19">
        <v>212</v>
      </c>
      <c r="CF33" s="19">
        <v>211</v>
      </c>
      <c r="CG33" s="19">
        <v>192</v>
      </c>
      <c r="CH33" s="19">
        <v>140</v>
      </c>
      <c r="CI33" s="19">
        <v>126</v>
      </c>
      <c r="CJ33" s="19">
        <v>103</v>
      </c>
      <c r="CK33" s="19">
        <v>107</v>
      </c>
      <c r="CL33" s="19">
        <v>94</v>
      </c>
      <c r="CM33" s="19">
        <v>70</v>
      </c>
      <c r="CN33" s="19">
        <v>69</v>
      </c>
      <c r="CO33" s="19">
        <v>49</v>
      </c>
      <c r="CP33" s="19">
        <v>43</v>
      </c>
      <c r="CQ33" s="19">
        <v>25</v>
      </c>
      <c r="CR33" s="19">
        <v>24</v>
      </c>
      <c r="CS33" s="19">
        <v>21</v>
      </c>
      <c r="CT33" s="19">
        <v>14</v>
      </c>
      <c r="CU33" s="19">
        <v>9</v>
      </c>
      <c r="CV33" s="19">
        <v>3</v>
      </c>
      <c r="CW33" s="19">
        <v>2</v>
      </c>
      <c r="CX33" s="19">
        <v>2</v>
      </c>
      <c r="CY33" s="19">
        <v>2</v>
      </c>
      <c r="CZ33" s="19">
        <v>1</v>
      </c>
      <c r="DA33" s="19">
        <v>1</v>
      </c>
      <c r="DB33" s="19">
        <v>1</v>
      </c>
    </row>
    <row r="34" spans="1:106" ht="24.75" customHeight="1"/>
    <row r="35" spans="1:106" ht="24.75" customHeight="1">
      <c r="A35" s="100" t="s">
        <v>167</v>
      </c>
      <c r="B35" s="100"/>
      <c r="C35" s="100"/>
      <c r="D35" s="100"/>
      <c r="E35" s="100"/>
      <c r="F35" s="100"/>
      <c r="G35" s="100"/>
      <c r="H35" s="52"/>
    </row>
    <row r="36" spans="1:106" ht="24.75" customHeight="1">
      <c r="A36" s="50" t="s">
        <v>59</v>
      </c>
      <c r="B36" s="50" t="s">
        <v>164</v>
      </c>
      <c r="C36" s="50" t="s">
        <v>60</v>
      </c>
      <c r="D36" s="50" t="s">
        <v>61</v>
      </c>
      <c r="E36" s="50" t="s">
        <v>62</v>
      </c>
      <c r="F36" s="50" t="s">
        <v>63</v>
      </c>
      <c r="G36" s="50" t="s">
        <v>64</v>
      </c>
      <c r="H36" s="50" t="s">
        <v>65</v>
      </c>
    </row>
    <row r="37" spans="1:106" ht="24.75" customHeight="1">
      <c r="A37" s="6" t="s">
        <v>2</v>
      </c>
      <c r="B37" s="19">
        <f>SUM(C37:H37)</f>
        <v>14415</v>
      </c>
      <c r="C37" s="19">
        <v>6971</v>
      </c>
      <c r="D37" s="19">
        <v>767</v>
      </c>
      <c r="E37" s="19">
        <v>5190</v>
      </c>
      <c r="F37" s="19">
        <v>825</v>
      </c>
      <c r="G37" s="19">
        <v>120</v>
      </c>
      <c r="H37" s="19">
        <v>542</v>
      </c>
    </row>
    <row r="38" spans="1:106" ht="24.75" customHeight="1">
      <c r="A38" s="6" t="s">
        <v>3</v>
      </c>
      <c r="B38" s="19">
        <f>SUM(C38:H38)</f>
        <v>21278</v>
      </c>
      <c r="C38" s="19">
        <v>7191</v>
      </c>
      <c r="D38" s="19">
        <v>1355</v>
      </c>
      <c r="E38" s="19">
        <v>10743</v>
      </c>
      <c r="F38" s="19">
        <v>1141</v>
      </c>
      <c r="G38" s="19">
        <v>133</v>
      </c>
      <c r="H38" s="19">
        <v>715</v>
      </c>
    </row>
    <row r="39" spans="1:106" ht="24.75" customHeight="1"/>
    <row r="40" spans="1:106" s="4" customFormat="1" ht="24.75" customHeight="1">
      <c r="A40" s="101" t="s">
        <v>172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1:106" ht="24.75" customHeight="1">
      <c r="A41" s="45" t="s">
        <v>145</v>
      </c>
      <c r="B41" s="45" t="s">
        <v>322</v>
      </c>
      <c r="C41" s="45" t="s">
        <v>164</v>
      </c>
      <c r="D41" s="45" t="s">
        <v>66</v>
      </c>
      <c r="E41" s="45" t="s">
        <v>67</v>
      </c>
      <c r="F41" s="45" t="s">
        <v>68</v>
      </c>
      <c r="G41" s="45" t="s">
        <v>69</v>
      </c>
      <c r="H41" s="45" t="s">
        <v>70</v>
      </c>
      <c r="I41" s="45" t="s">
        <v>71</v>
      </c>
      <c r="J41" s="45" t="s">
        <v>72</v>
      </c>
      <c r="K41" s="45" t="s">
        <v>73</v>
      </c>
      <c r="L41" s="45" t="s">
        <v>56</v>
      </c>
    </row>
    <row r="42" spans="1:106" ht="24.75" customHeight="1">
      <c r="A42" s="99" t="s">
        <v>168</v>
      </c>
      <c r="B42" s="44" t="s">
        <v>174</v>
      </c>
      <c r="C42" s="16">
        <f>SUM(D42:L42)</f>
        <v>12810</v>
      </c>
      <c r="D42" s="19">
        <v>3376</v>
      </c>
      <c r="E42" s="19">
        <v>21</v>
      </c>
      <c r="F42" s="19">
        <v>1712</v>
      </c>
      <c r="G42" s="19">
        <v>525</v>
      </c>
      <c r="H42" s="19">
        <v>2285</v>
      </c>
      <c r="I42" s="19">
        <v>4069</v>
      </c>
      <c r="J42" s="19">
        <v>11</v>
      </c>
      <c r="K42" s="19">
        <v>107</v>
      </c>
      <c r="L42" s="19">
        <v>704</v>
      </c>
    </row>
    <row r="43" spans="1:106" ht="24.75" customHeight="1">
      <c r="A43" s="99"/>
      <c r="B43" s="44" t="s">
        <v>173</v>
      </c>
      <c r="C43" s="16">
        <f t="shared" ref="C43:C49" si="5">SUM(D43:L43)</f>
        <v>22969</v>
      </c>
      <c r="D43" s="19">
        <v>3878</v>
      </c>
      <c r="E43" s="19">
        <v>32</v>
      </c>
      <c r="F43" s="19">
        <v>4593</v>
      </c>
      <c r="G43" s="19">
        <v>1341</v>
      </c>
      <c r="H43" s="19">
        <v>3287</v>
      </c>
      <c r="I43" s="19">
        <v>8309</v>
      </c>
      <c r="J43" s="19">
        <v>28</v>
      </c>
      <c r="K43" s="19">
        <v>191</v>
      </c>
      <c r="L43" s="19">
        <v>1310</v>
      </c>
    </row>
    <row r="44" spans="1:106" ht="24.75" customHeight="1">
      <c r="A44" s="99" t="s">
        <v>169</v>
      </c>
      <c r="B44" s="44" t="s">
        <v>2</v>
      </c>
      <c r="C44" s="16">
        <f t="shared" si="5"/>
        <v>1128</v>
      </c>
      <c r="D44" s="19">
        <v>26</v>
      </c>
      <c r="E44" s="19">
        <v>3</v>
      </c>
      <c r="F44" s="19">
        <v>319</v>
      </c>
      <c r="G44" s="19">
        <v>50</v>
      </c>
      <c r="H44" s="19">
        <v>118</v>
      </c>
      <c r="I44" s="19">
        <v>543</v>
      </c>
      <c r="J44" s="19">
        <v>1</v>
      </c>
      <c r="K44" s="19">
        <v>11</v>
      </c>
      <c r="L44" s="19">
        <v>57</v>
      </c>
    </row>
    <row r="45" spans="1:106" ht="24.75" customHeight="1">
      <c r="A45" s="99"/>
      <c r="B45" s="44" t="s">
        <v>173</v>
      </c>
      <c r="C45" s="16">
        <f t="shared" si="5"/>
        <v>2462</v>
      </c>
      <c r="D45" s="19">
        <v>57</v>
      </c>
      <c r="E45" s="19">
        <v>4</v>
      </c>
      <c r="F45" s="19">
        <v>856</v>
      </c>
      <c r="G45" s="19">
        <v>115</v>
      </c>
      <c r="H45" s="19">
        <v>288</v>
      </c>
      <c r="I45" s="19">
        <v>1043</v>
      </c>
      <c r="J45" s="19">
        <v>1</v>
      </c>
      <c r="K45" s="19">
        <v>20</v>
      </c>
      <c r="L45" s="19">
        <v>78</v>
      </c>
    </row>
    <row r="46" spans="1:106" ht="24.75" customHeight="1">
      <c r="A46" s="99" t="s">
        <v>170</v>
      </c>
      <c r="B46" s="44" t="s">
        <v>2</v>
      </c>
      <c r="C46" s="16">
        <f t="shared" si="5"/>
        <v>476</v>
      </c>
      <c r="D46" s="19">
        <v>183</v>
      </c>
      <c r="E46" s="22">
        <v>0</v>
      </c>
      <c r="F46" s="19">
        <v>53</v>
      </c>
      <c r="G46" s="19">
        <v>5</v>
      </c>
      <c r="H46" s="19">
        <v>74</v>
      </c>
      <c r="I46" s="19">
        <v>138</v>
      </c>
      <c r="J46" s="22">
        <v>0</v>
      </c>
      <c r="K46" s="19">
        <v>2</v>
      </c>
      <c r="L46" s="19">
        <v>21</v>
      </c>
    </row>
    <row r="47" spans="1:106" ht="24.75" customHeight="1">
      <c r="A47" s="99"/>
      <c r="B47" s="44" t="s">
        <v>173</v>
      </c>
      <c r="C47" s="16">
        <f t="shared" si="5"/>
        <v>725</v>
      </c>
      <c r="D47" s="19">
        <v>224</v>
      </c>
      <c r="E47" s="22">
        <v>0</v>
      </c>
      <c r="F47" s="19">
        <v>126</v>
      </c>
      <c r="G47" s="19">
        <v>14</v>
      </c>
      <c r="H47" s="19">
        <v>117</v>
      </c>
      <c r="I47" s="19">
        <v>215</v>
      </c>
      <c r="J47" s="22">
        <v>0</v>
      </c>
      <c r="K47" s="19">
        <v>4</v>
      </c>
      <c r="L47" s="19">
        <v>25</v>
      </c>
    </row>
    <row r="48" spans="1:106" ht="24.75" customHeight="1">
      <c r="A48" s="99" t="s">
        <v>171</v>
      </c>
      <c r="B48" s="44" t="s">
        <v>2</v>
      </c>
      <c r="C48" s="16">
        <f t="shared" si="5"/>
        <v>1</v>
      </c>
      <c r="D48" s="22">
        <v>1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</row>
    <row r="49" spans="1:21" ht="24.75" customHeight="1">
      <c r="A49" s="99"/>
      <c r="B49" s="44" t="s">
        <v>173</v>
      </c>
      <c r="C49" s="16">
        <f t="shared" si="5"/>
        <v>1</v>
      </c>
      <c r="D49" s="19">
        <v>1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</row>
    <row r="50" spans="1:21" ht="24.75" customHeight="1">
      <c r="A50" s="1"/>
      <c r="B50" s="4"/>
      <c r="C50" s="4"/>
      <c r="D50" s="4"/>
      <c r="E50" s="4"/>
      <c r="F50" s="4"/>
      <c r="G50" s="4"/>
      <c r="H50" s="4"/>
      <c r="I50" s="4"/>
      <c r="J50" s="4"/>
      <c r="K50" s="11"/>
      <c r="L50" s="11"/>
    </row>
    <row r="51" spans="1:21" ht="24.75" customHeight="1">
      <c r="A51" s="56" t="s">
        <v>175</v>
      </c>
      <c r="B51" s="46"/>
      <c r="C51" s="46"/>
      <c r="D51" s="46"/>
      <c r="E51" s="46"/>
      <c r="F51" s="46"/>
      <c r="G51" s="46"/>
      <c r="H51" s="46"/>
      <c r="I51" s="46"/>
      <c r="J51" s="46"/>
      <c r="K51" s="52"/>
      <c r="L51" s="52"/>
      <c r="M51" s="52"/>
      <c r="N51" s="52"/>
      <c r="O51" s="52"/>
      <c r="P51" s="52"/>
      <c r="Q51" s="52"/>
      <c r="R51" s="52"/>
      <c r="S51" s="52"/>
      <c r="T51" s="52"/>
    </row>
    <row r="52" spans="1:21" ht="34.5" customHeight="1">
      <c r="A52" s="50" t="s">
        <v>145</v>
      </c>
      <c r="B52" s="50" t="s">
        <v>164</v>
      </c>
      <c r="C52" s="55" t="s">
        <v>323</v>
      </c>
      <c r="D52" s="55" t="s">
        <v>324</v>
      </c>
      <c r="E52" s="55" t="s">
        <v>325</v>
      </c>
      <c r="F52" s="55" t="s">
        <v>326</v>
      </c>
      <c r="G52" s="55" t="s">
        <v>327</v>
      </c>
      <c r="H52" s="55" t="s">
        <v>328</v>
      </c>
      <c r="I52" s="55" t="s">
        <v>329</v>
      </c>
      <c r="J52" s="55" t="s">
        <v>330</v>
      </c>
      <c r="K52" s="50" t="s">
        <v>76</v>
      </c>
      <c r="L52" s="50" t="s">
        <v>77</v>
      </c>
      <c r="M52" s="50" t="s">
        <v>78</v>
      </c>
      <c r="N52" s="55" t="s">
        <v>331</v>
      </c>
      <c r="O52" s="55" t="s">
        <v>332</v>
      </c>
      <c r="P52" s="55" t="s">
        <v>333</v>
      </c>
      <c r="Q52" s="55" t="s">
        <v>334</v>
      </c>
      <c r="R52" s="55" t="s">
        <v>335</v>
      </c>
      <c r="S52" s="55" t="s">
        <v>336</v>
      </c>
      <c r="T52" s="50" t="s">
        <v>56</v>
      </c>
    </row>
    <row r="53" spans="1:21" s="1" customFormat="1" ht="24.75" customHeight="1">
      <c r="A53" s="6" t="s">
        <v>168</v>
      </c>
      <c r="B53" s="19">
        <f>SUM(C53:T53)</f>
        <v>12810</v>
      </c>
      <c r="C53" s="19">
        <v>49</v>
      </c>
      <c r="D53" s="19">
        <v>3</v>
      </c>
      <c r="E53" s="19">
        <v>5</v>
      </c>
      <c r="F53" s="19">
        <v>2434</v>
      </c>
      <c r="G53" s="19">
        <v>548</v>
      </c>
      <c r="H53" s="19">
        <v>102</v>
      </c>
      <c r="I53" s="19">
        <v>156</v>
      </c>
      <c r="J53" s="19">
        <v>889</v>
      </c>
      <c r="K53" s="19">
        <v>684</v>
      </c>
      <c r="L53" s="19">
        <v>1</v>
      </c>
      <c r="M53" s="19">
        <v>939</v>
      </c>
      <c r="N53" s="19">
        <v>2155</v>
      </c>
      <c r="O53" s="19">
        <v>736</v>
      </c>
      <c r="P53" s="19">
        <v>7</v>
      </c>
      <c r="Q53" s="19">
        <v>1133</v>
      </c>
      <c r="R53" s="19">
        <v>14</v>
      </c>
      <c r="S53" s="19">
        <v>191</v>
      </c>
      <c r="T53" s="19">
        <v>2764</v>
      </c>
    </row>
    <row r="54" spans="1:21" s="1" customFormat="1" ht="24.75" customHeight="1">
      <c r="A54" s="6" t="s">
        <v>169</v>
      </c>
      <c r="B54" s="19">
        <f t="shared" ref="B54:B57" si="6">SUM(C54:T54)</f>
        <v>1128</v>
      </c>
      <c r="C54" s="19">
        <v>6</v>
      </c>
      <c r="D54" s="22">
        <v>0</v>
      </c>
      <c r="E54" s="19">
        <v>1</v>
      </c>
      <c r="F54" s="19">
        <v>212</v>
      </c>
      <c r="G54" s="19">
        <v>104</v>
      </c>
      <c r="H54" s="19">
        <v>11</v>
      </c>
      <c r="I54" s="19">
        <v>33</v>
      </c>
      <c r="J54" s="19">
        <v>167</v>
      </c>
      <c r="K54" s="19">
        <v>76</v>
      </c>
      <c r="L54" s="22">
        <v>0</v>
      </c>
      <c r="M54" s="19">
        <v>64</v>
      </c>
      <c r="N54" s="19">
        <v>266</v>
      </c>
      <c r="O54" s="19">
        <v>64</v>
      </c>
      <c r="P54" s="19">
        <v>1</v>
      </c>
      <c r="Q54" s="19">
        <v>89</v>
      </c>
      <c r="R54" s="19">
        <v>3</v>
      </c>
      <c r="S54" s="19">
        <v>4</v>
      </c>
      <c r="T54" s="19">
        <v>27</v>
      </c>
    </row>
    <row r="55" spans="1:21" s="1" customFormat="1" ht="24.75" customHeight="1">
      <c r="A55" s="14" t="s">
        <v>74</v>
      </c>
      <c r="B55" s="19">
        <f t="shared" si="6"/>
        <v>476</v>
      </c>
      <c r="C55" s="19">
        <v>19</v>
      </c>
      <c r="D55" s="22">
        <v>0</v>
      </c>
      <c r="E55" s="22">
        <v>0</v>
      </c>
      <c r="F55" s="19">
        <v>93</v>
      </c>
      <c r="G55" s="19">
        <v>52</v>
      </c>
      <c r="H55" s="19">
        <v>16</v>
      </c>
      <c r="I55" s="19">
        <v>14</v>
      </c>
      <c r="J55" s="19">
        <v>33</v>
      </c>
      <c r="K55" s="19">
        <v>13</v>
      </c>
      <c r="L55" s="22">
        <v>0</v>
      </c>
      <c r="M55" s="19">
        <v>105</v>
      </c>
      <c r="N55" s="19">
        <v>52</v>
      </c>
      <c r="O55" s="19">
        <v>27</v>
      </c>
      <c r="P55" s="22">
        <v>0</v>
      </c>
      <c r="Q55" s="19">
        <v>22</v>
      </c>
      <c r="R55" s="19">
        <v>1</v>
      </c>
      <c r="S55" s="19">
        <v>1</v>
      </c>
      <c r="T55" s="19">
        <v>28</v>
      </c>
    </row>
    <row r="56" spans="1:21" s="1" customFormat="1" ht="24.75" customHeight="1">
      <c r="A56" s="14" t="s">
        <v>171</v>
      </c>
      <c r="B56" s="19">
        <f t="shared" si="6"/>
        <v>1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19">
        <v>1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4"/>
    </row>
    <row r="57" spans="1:21" s="1" customFormat="1" ht="24.75" customHeight="1">
      <c r="A57" s="14" t="s">
        <v>176</v>
      </c>
      <c r="B57" s="19">
        <f t="shared" si="6"/>
        <v>472</v>
      </c>
      <c r="C57" s="22">
        <v>0</v>
      </c>
      <c r="D57" s="22">
        <v>0</v>
      </c>
      <c r="E57" s="22">
        <v>0</v>
      </c>
      <c r="F57" s="22">
        <v>0</v>
      </c>
      <c r="G57" s="22">
        <v>1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19">
        <v>471</v>
      </c>
    </row>
    <row r="58" spans="1:21" s="1" customFormat="1" ht="24.75" customHeight="1">
      <c r="A58"/>
      <c r="C58" s="11"/>
      <c r="G58"/>
      <c r="H58"/>
      <c r="I58"/>
      <c r="K58"/>
      <c r="L58"/>
      <c r="M58"/>
      <c r="N58"/>
      <c r="O58"/>
      <c r="P58"/>
      <c r="Q58"/>
      <c r="R58"/>
      <c r="S58"/>
      <c r="T58"/>
    </row>
    <row r="59" spans="1:21" s="4" customFormat="1" ht="24.75" customHeight="1">
      <c r="A59" s="100" t="s">
        <v>177</v>
      </c>
      <c r="B59" s="98"/>
      <c r="C59" s="98"/>
      <c r="D59" s="98"/>
      <c r="E59" s="98"/>
      <c r="F59" s="98"/>
      <c r="G59" s="98"/>
      <c r="H59" s="98"/>
      <c r="I59" s="98"/>
      <c r="J59" s="98"/>
      <c r="K59" s="52"/>
      <c r="L59" s="52"/>
      <c r="M59" s="52"/>
      <c r="N59" s="52"/>
      <c r="O59" s="52"/>
      <c r="P59" s="52"/>
      <c r="Q59" s="52"/>
      <c r="R59" s="52"/>
      <c r="S59" s="52"/>
      <c r="T59" s="52"/>
    </row>
    <row r="60" spans="1:21" s="1" customFormat="1" ht="34.5" customHeight="1">
      <c r="A60" s="45" t="s">
        <v>145</v>
      </c>
      <c r="B60" s="45" t="s">
        <v>164</v>
      </c>
      <c r="C60" s="54" t="s">
        <v>323</v>
      </c>
      <c r="D60" s="54" t="s">
        <v>324</v>
      </c>
      <c r="E60" s="54" t="s">
        <v>325</v>
      </c>
      <c r="F60" s="54" t="s">
        <v>326</v>
      </c>
      <c r="G60" s="54" t="s">
        <v>327</v>
      </c>
      <c r="H60" s="54" t="s">
        <v>328</v>
      </c>
      <c r="I60" s="54" t="s">
        <v>329</v>
      </c>
      <c r="J60" s="54" t="s">
        <v>330</v>
      </c>
      <c r="K60" s="45" t="s">
        <v>76</v>
      </c>
      <c r="L60" s="45" t="s">
        <v>77</v>
      </c>
      <c r="M60" s="45" t="s">
        <v>78</v>
      </c>
      <c r="N60" s="54" t="s">
        <v>331</v>
      </c>
      <c r="O60" s="54" t="s">
        <v>332</v>
      </c>
      <c r="P60" s="54" t="s">
        <v>333</v>
      </c>
      <c r="Q60" s="54" t="s">
        <v>334</v>
      </c>
      <c r="R60" s="54" t="s">
        <v>335</v>
      </c>
      <c r="S60" s="54" t="s">
        <v>336</v>
      </c>
      <c r="T60" s="45" t="s">
        <v>56</v>
      </c>
    </row>
    <row r="61" spans="1:21" ht="24.75" customHeight="1">
      <c r="A61" s="6" t="s">
        <v>2</v>
      </c>
      <c r="B61" s="19">
        <f>SUM(C61:T61)</f>
        <v>12087</v>
      </c>
      <c r="C61" s="19">
        <v>70</v>
      </c>
      <c r="D61" s="19">
        <v>3</v>
      </c>
      <c r="E61" s="19">
        <v>6</v>
      </c>
      <c r="F61" s="19">
        <v>2681</v>
      </c>
      <c r="G61" s="19">
        <v>668</v>
      </c>
      <c r="H61" s="19">
        <v>125</v>
      </c>
      <c r="I61" s="19">
        <v>196</v>
      </c>
      <c r="J61" s="19">
        <v>1025</v>
      </c>
      <c r="K61" s="19">
        <v>759</v>
      </c>
      <c r="L61" s="19">
        <v>1</v>
      </c>
      <c r="M61" s="19">
        <v>1076</v>
      </c>
      <c r="N61" s="19">
        <v>2329</v>
      </c>
      <c r="O61" s="19">
        <v>781</v>
      </c>
      <c r="P61" s="19">
        <v>6</v>
      </c>
      <c r="Q61" s="19">
        <v>1190</v>
      </c>
      <c r="R61" s="19">
        <v>16</v>
      </c>
      <c r="S61" s="19">
        <v>190</v>
      </c>
      <c r="T61" s="19">
        <v>965</v>
      </c>
    </row>
    <row r="62" spans="1:21" s="1" customFormat="1" ht="24.75" customHeight="1">
      <c r="A62" s="1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</row>
    <row r="63" spans="1:21" s="1" customFormat="1" ht="24.75" customHeight="1">
      <c r="A63" s="94" t="s">
        <v>370</v>
      </c>
      <c r="B63" s="94"/>
      <c r="C63" s="94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</row>
    <row r="64" spans="1:21" s="1" customFormat="1" ht="33.75" customHeight="1">
      <c r="A64" s="50" t="s">
        <v>148</v>
      </c>
      <c r="B64" s="55" t="s">
        <v>337</v>
      </c>
      <c r="C64" s="50" t="s">
        <v>3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</row>
    <row r="65" spans="1:21" s="1" customFormat="1" ht="24.75" customHeight="1">
      <c r="A65" s="6" t="s">
        <v>49</v>
      </c>
      <c r="B65" s="2" t="s">
        <v>50</v>
      </c>
      <c r="C65" s="19">
        <v>4896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</row>
    <row r="66" spans="1:21" s="1" customFormat="1" ht="24.75" customHeight="1">
      <c r="A66" s="99" t="s">
        <v>149</v>
      </c>
      <c r="B66" s="2" t="s">
        <v>51</v>
      </c>
      <c r="C66" s="19">
        <v>1900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1" ht="24.75" customHeight="1">
      <c r="A67" s="99"/>
      <c r="B67" s="2" t="s">
        <v>52</v>
      </c>
      <c r="C67" s="19">
        <v>4572</v>
      </c>
    </row>
    <row r="68" spans="1:21" s="1" customFormat="1" ht="24.75" customHeight="1">
      <c r="A68" s="99"/>
      <c r="B68" s="2" t="s">
        <v>53</v>
      </c>
      <c r="C68" s="19">
        <v>2525</v>
      </c>
    </row>
    <row r="69" spans="1:21" s="1" customFormat="1" ht="32.25" customHeight="1">
      <c r="A69" s="99"/>
      <c r="B69" s="57" t="s">
        <v>338</v>
      </c>
      <c r="C69" s="19">
        <v>2428</v>
      </c>
    </row>
    <row r="70" spans="1:21" s="1" customFormat="1" ht="24.75" customHeight="1">
      <c r="A70" s="99"/>
      <c r="B70" s="2" t="s">
        <v>54</v>
      </c>
      <c r="C70" s="19">
        <v>396</v>
      </c>
    </row>
    <row r="71" spans="1:21" ht="24.75" customHeight="1">
      <c r="A71" s="99"/>
      <c r="B71" s="2" t="s">
        <v>55</v>
      </c>
      <c r="C71" s="19">
        <v>123</v>
      </c>
      <c r="U71" s="1"/>
    </row>
    <row r="72" spans="1:21" ht="24.75" customHeight="1">
      <c r="A72" s="99"/>
      <c r="B72" s="2" t="s">
        <v>56</v>
      </c>
      <c r="C72" s="19">
        <v>186</v>
      </c>
      <c r="U72" s="1"/>
    </row>
    <row r="73" spans="1:21" s="1" customFormat="1" ht="24.75" customHeight="1">
      <c r="A73" s="6" t="s">
        <v>57</v>
      </c>
      <c r="B73" s="2" t="s">
        <v>50</v>
      </c>
      <c r="C73" s="19">
        <v>185</v>
      </c>
    </row>
    <row r="74" spans="1:21" ht="24.75" customHeight="1"/>
    <row r="75" spans="1:21" ht="24.75" customHeight="1">
      <c r="A75" s="88" t="s">
        <v>372</v>
      </c>
      <c r="B75" s="88"/>
      <c r="C75" s="88"/>
      <c r="D75" s="88"/>
      <c r="E75" s="59"/>
      <c r="F75" s="59"/>
      <c r="G75" s="59"/>
      <c r="H75" s="59"/>
      <c r="I75" s="59"/>
      <c r="J75" s="59"/>
      <c r="K75" s="52"/>
    </row>
    <row r="76" spans="1:21" ht="24.75" customHeight="1">
      <c r="A76" s="58" t="s">
        <v>39</v>
      </c>
      <c r="B76" s="58" t="s">
        <v>164</v>
      </c>
      <c r="C76" s="58" t="s">
        <v>33</v>
      </c>
      <c r="D76" s="58" t="s">
        <v>34</v>
      </c>
      <c r="E76" s="58" t="s">
        <v>35</v>
      </c>
      <c r="F76" s="58" t="s">
        <v>22</v>
      </c>
      <c r="G76" s="58" t="s">
        <v>23</v>
      </c>
      <c r="H76" s="58" t="s">
        <v>24</v>
      </c>
      <c r="I76" s="58" t="s">
        <v>36</v>
      </c>
      <c r="J76" s="58" t="s">
        <v>37</v>
      </c>
      <c r="K76" s="53" t="s">
        <v>38</v>
      </c>
      <c r="L76" s="4"/>
      <c r="M76" s="4"/>
      <c r="N76" s="4"/>
      <c r="O76" s="4"/>
      <c r="P76" s="4"/>
      <c r="Q76" s="4"/>
      <c r="R76" s="4"/>
      <c r="S76" s="4"/>
    </row>
    <row r="77" spans="1:21" ht="24.75" customHeight="1">
      <c r="A77" s="7" t="s">
        <v>40</v>
      </c>
      <c r="B77" s="22">
        <f>SUM(C77:K77)</f>
        <v>4891</v>
      </c>
      <c r="C77" s="22">
        <v>32</v>
      </c>
      <c r="D77" s="22">
        <v>143</v>
      </c>
      <c r="E77" s="22">
        <v>170</v>
      </c>
      <c r="F77" s="22">
        <v>323</v>
      </c>
      <c r="G77" s="22">
        <v>800</v>
      </c>
      <c r="H77" s="22">
        <v>1419</v>
      </c>
      <c r="I77" s="22">
        <v>960</v>
      </c>
      <c r="J77" s="22">
        <v>709</v>
      </c>
      <c r="K77" s="19">
        <v>335</v>
      </c>
      <c r="L77" s="4"/>
      <c r="M77" s="4"/>
      <c r="N77" s="4"/>
      <c r="O77" s="4"/>
      <c r="P77" s="4"/>
      <c r="Q77" s="4"/>
      <c r="R77" s="4"/>
      <c r="S77" s="4"/>
    </row>
    <row r="78" spans="1:21" ht="24.75" customHeight="1">
      <c r="A78" s="12" t="s">
        <v>41</v>
      </c>
      <c r="B78" s="60">
        <f>SUM(C78:K78)</f>
        <v>5013</v>
      </c>
      <c r="C78" s="22">
        <v>34</v>
      </c>
      <c r="D78" s="22">
        <v>154</v>
      </c>
      <c r="E78" s="22">
        <v>179</v>
      </c>
      <c r="F78" s="22">
        <v>330</v>
      </c>
      <c r="G78" s="22">
        <v>816</v>
      </c>
      <c r="H78" s="22">
        <v>1452</v>
      </c>
      <c r="I78" s="22">
        <v>987</v>
      </c>
      <c r="J78" s="22">
        <v>725</v>
      </c>
      <c r="K78" s="19">
        <v>336</v>
      </c>
      <c r="L78" s="4"/>
      <c r="M78" s="4"/>
      <c r="N78" s="4"/>
      <c r="O78" s="4"/>
      <c r="P78" s="4"/>
      <c r="Q78" s="4"/>
      <c r="R78" s="4"/>
      <c r="S78" s="4"/>
    </row>
    <row r="79" spans="1:21" ht="24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4"/>
    </row>
    <row r="80" spans="1:21" ht="24.75" customHeight="1">
      <c r="A80" s="87" t="s">
        <v>371</v>
      </c>
      <c r="B80" s="20"/>
      <c r="C80" s="20"/>
      <c r="D80" s="20"/>
      <c r="E80" s="20"/>
      <c r="F80" s="20"/>
      <c r="G80" s="20"/>
      <c r="H80" s="20"/>
      <c r="I80" s="3"/>
      <c r="J80" s="3"/>
      <c r="K80" s="4"/>
    </row>
    <row r="81" spans="1:20" ht="24.75" customHeight="1">
      <c r="A81" s="7" t="s">
        <v>42</v>
      </c>
      <c r="B81" s="7" t="s">
        <v>164</v>
      </c>
      <c r="C81" s="7" t="s">
        <v>43</v>
      </c>
      <c r="D81" s="7" t="s">
        <v>44</v>
      </c>
      <c r="E81" s="7" t="s">
        <v>45</v>
      </c>
      <c r="F81" s="7" t="s">
        <v>46</v>
      </c>
      <c r="G81" s="7" t="s">
        <v>47</v>
      </c>
      <c r="H81" s="7" t="s">
        <v>48</v>
      </c>
      <c r="I81" s="11"/>
      <c r="J81" s="3"/>
      <c r="K81" s="1"/>
    </row>
    <row r="82" spans="1:20" ht="24.75" customHeight="1">
      <c r="A82" s="12" t="s">
        <v>41</v>
      </c>
      <c r="B82" s="60">
        <f>SUM(C82:H82)</f>
        <v>4973</v>
      </c>
      <c r="C82" s="22">
        <v>711</v>
      </c>
      <c r="D82" s="22">
        <v>1150</v>
      </c>
      <c r="E82" s="22">
        <v>1353</v>
      </c>
      <c r="F82" s="22">
        <v>604</v>
      </c>
      <c r="G82" s="22">
        <v>554</v>
      </c>
      <c r="H82" s="22">
        <v>601</v>
      </c>
      <c r="I82" s="11"/>
      <c r="J82" s="3"/>
      <c r="K82" s="1"/>
    </row>
    <row r="83" spans="1:20">
      <c r="B83" s="4"/>
      <c r="C83" s="4"/>
      <c r="D83" s="4"/>
      <c r="E83" s="4"/>
      <c r="F83" s="4"/>
      <c r="G83" s="4"/>
      <c r="H83" s="4"/>
      <c r="I83" s="4"/>
      <c r="J83" s="1"/>
      <c r="K83" s="1"/>
    </row>
    <row r="84" spans="1:20">
      <c r="A84" s="1"/>
      <c r="B84" s="1"/>
      <c r="C84" s="1"/>
      <c r="D84" s="1"/>
      <c r="E84" s="4"/>
      <c r="F84" s="4"/>
      <c r="G84" s="4"/>
      <c r="H84" s="4"/>
      <c r="I84" s="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D85" s="1"/>
      <c r="E85" s="4"/>
      <c r="F85" s="4"/>
      <c r="G85" s="4"/>
      <c r="H85" s="4"/>
      <c r="I85" s="4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D86" s="1"/>
      <c r="E86" s="4"/>
      <c r="F86" s="4"/>
      <c r="G86" s="4"/>
      <c r="H86" s="4"/>
      <c r="I86" s="4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D87" s="1"/>
      <c r="E87" s="4"/>
      <c r="F87" s="4"/>
      <c r="G87" s="4"/>
      <c r="H87" s="4"/>
      <c r="I87" s="4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D88" s="1"/>
      <c r="E88" s="4"/>
      <c r="F88" s="4"/>
      <c r="G88" s="4"/>
      <c r="H88" s="4"/>
      <c r="I88" s="4"/>
      <c r="J88" s="4"/>
      <c r="K88" s="4"/>
      <c r="L88" s="1"/>
      <c r="M88" s="1"/>
      <c r="N88" s="1"/>
      <c r="O88" s="1"/>
      <c r="P88" s="1"/>
      <c r="Q88" s="1"/>
      <c r="R88" s="1"/>
      <c r="S88" s="1"/>
      <c r="T88" s="1"/>
    </row>
    <row r="89" spans="1:20" s="1" customFormat="1">
      <c r="E89" s="4"/>
      <c r="F89" s="4"/>
      <c r="G89" s="4"/>
      <c r="H89" s="4"/>
      <c r="I89" s="4"/>
      <c r="J89" s="4"/>
      <c r="K89" s="4"/>
    </row>
    <row r="90" spans="1:20" s="1" customFormat="1">
      <c r="E90" s="4"/>
      <c r="F90" s="4"/>
      <c r="G90" s="4"/>
      <c r="H90" s="4"/>
      <c r="I90" s="4"/>
      <c r="J90" s="4"/>
      <c r="K90" s="4"/>
    </row>
    <row r="91" spans="1:20" s="1" customFormat="1">
      <c r="E91" s="4"/>
      <c r="F91" s="4"/>
      <c r="G91" s="4"/>
      <c r="H91" s="4"/>
      <c r="I91" s="4"/>
      <c r="J91" s="4"/>
      <c r="K91" s="4"/>
    </row>
    <row r="92" spans="1:20" s="1" customFormat="1">
      <c r="E92" s="4"/>
      <c r="F92" s="4"/>
      <c r="G92" s="4"/>
      <c r="H92" s="4"/>
      <c r="I92" s="4"/>
      <c r="J92" s="4"/>
      <c r="K92" s="4"/>
    </row>
    <row r="93" spans="1:20" s="1" customFormat="1">
      <c r="D93" s="4"/>
      <c r="E93" s="4"/>
      <c r="F93" s="4"/>
      <c r="G93" s="4"/>
      <c r="H93" s="4"/>
      <c r="I93" s="4"/>
      <c r="J93" s="4"/>
      <c r="K93" s="4"/>
    </row>
    <row r="94" spans="1:20" s="1" customFormat="1">
      <c r="K94"/>
    </row>
    <row r="95" spans="1:20" s="1" customFormat="1">
      <c r="D95"/>
      <c r="H95"/>
      <c r="I95"/>
      <c r="J95"/>
      <c r="K95"/>
    </row>
    <row r="96" spans="1:20" s="1" customFormat="1">
      <c r="A96" s="4"/>
      <c r="B96"/>
      <c r="C96"/>
      <c r="D96"/>
      <c r="H96"/>
      <c r="I96"/>
      <c r="J96"/>
      <c r="K96"/>
    </row>
    <row r="97" spans="1:20" s="1" customFormat="1">
      <c r="A97" s="4"/>
      <c r="B97"/>
      <c r="C97"/>
      <c r="D97"/>
      <c r="H97"/>
      <c r="I97"/>
      <c r="J97"/>
      <c r="K97"/>
    </row>
    <row r="98" spans="1:20" s="1" customFormat="1">
      <c r="A98" s="4"/>
      <c r="B98"/>
      <c r="C98"/>
      <c r="D98"/>
      <c r="H98"/>
      <c r="I98"/>
      <c r="J98"/>
      <c r="K98"/>
    </row>
    <row r="99" spans="1:20" s="1" customFormat="1">
      <c r="A99"/>
      <c r="B99"/>
      <c r="C99"/>
      <c r="D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1:20" s="1" customFormat="1">
      <c r="A100"/>
      <c r="B100"/>
      <c r="C100"/>
      <c r="D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1:20" s="1" customFormat="1">
      <c r="A101"/>
      <c r="B101"/>
      <c r="C101"/>
      <c r="D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1:20" s="1" customFormat="1">
      <c r="A102"/>
      <c r="B102"/>
      <c r="C102"/>
      <c r="D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1:20" s="1" customFormat="1">
      <c r="A103"/>
      <c r="B103"/>
      <c r="C103"/>
      <c r="D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7" spans="1:20">
      <c r="B107" s="1"/>
    </row>
  </sheetData>
  <mergeCells count="22">
    <mergeCell ref="A35:G35"/>
    <mergeCell ref="C25:C26"/>
    <mergeCell ref="A19:H19"/>
    <mergeCell ref="A66:A72"/>
    <mergeCell ref="A21:A22"/>
    <mergeCell ref="A23:A24"/>
    <mergeCell ref="A25:A26"/>
    <mergeCell ref="A27:A28"/>
    <mergeCell ref="A63:C63"/>
    <mergeCell ref="A42:A43"/>
    <mergeCell ref="A44:A45"/>
    <mergeCell ref="A46:A47"/>
    <mergeCell ref="A59:J59"/>
    <mergeCell ref="A40:K40"/>
    <mergeCell ref="A48:A49"/>
    <mergeCell ref="C27:C28"/>
    <mergeCell ref="A31:D31"/>
    <mergeCell ref="A1:D1"/>
    <mergeCell ref="C20:D20"/>
    <mergeCell ref="A11:H11"/>
    <mergeCell ref="C21:C22"/>
    <mergeCell ref="C23:C24"/>
  </mergeCells>
  <phoneticPr fontId="18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opLeftCell="A7" zoomScale="90" zoomScaleNormal="90" workbookViewId="0">
      <selection activeCell="E17" sqref="E17"/>
    </sheetView>
  </sheetViews>
  <sheetFormatPr defaultRowHeight="16.5"/>
  <cols>
    <col min="1" max="1" width="19.25" bestFit="1" customWidth="1"/>
    <col min="2" max="2" width="17.125" bestFit="1" customWidth="1"/>
    <col min="3" max="4" width="20.75" bestFit="1" customWidth="1"/>
    <col min="5" max="5" width="22.625" bestFit="1" customWidth="1"/>
    <col min="6" max="6" width="21.5" customWidth="1"/>
  </cols>
  <sheetData>
    <row r="1" spans="1:7" ht="27" customHeight="1">
      <c r="A1" s="105" t="s">
        <v>347</v>
      </c>
      <c r="B1" s="106"/>
      <c r="C1" s="106"/>
      <c r="D1" s="106"/>
      <c r="E1" s="106"/>
      <c r="F1" s="106"/>
    </row>
    <row r="2" spans="1:7" ht="27" customHeight="1">
      <c r="A2" s="107" t="s">
        <v>340</v>
      </c>
      <c r="B2" s="107"/>
      <c r="C2" s="62" t="s">
        <v>79</v>
      </c>
      <c r="D2" s="62" t="s">
        <v>80</v>
      </c>
      <c r="E2" s="62" t="s">
        <v>81</v>
      </c>
      <c r="F2" s="62" t="s">
        <v>82</v>
      </c>
    </row>
    <row r="3" spans="1:7" ht="27" customHeight="1">
      <c r="A3" s="108" t="s">
        <v>341</v>
      </c>
      <c r="B3" s="63" t="s">
        <v>2</v>
      </c>
      <c r="C3" s="64">
        <v>2077</v>
      </c>
      <c r="D3" s="64">
        <v>451</v>
      </c>
      <c r="E3" s="64">
        <v>41</v>
      </c>
      <c r="F3" s="64">
        <v>102</v>
      </c>
    </row>
    <row r="4" spans="1:7" ht="27" customHeight="1">
      <c r="A4" s="109"/>
      <c r="B4" s="63" t="s">
        <v>3</v>
      </c>
      <c r="C4" s="64">
        <v>5210</v>
      </c>
      <c r="D4" s="64">
        <v>1129</v>
      </c>
      <c r="E4" s="64">
        <v>95</v>
      </c>
      <c r="F4" s="64">
        <v>231</v>
      </c>
    </row>
    <row r="5" spans="1:7" s="1" customFormat="1" ht="27" customHeight="1">
      <c r="A5" s="108" t="s">
        <v>342</v>
      </c>
      <c r="B5" s="63" t="s">
        <v>2</v>
      </c>
      <c r="C5" s="64">
        <v>609</v>
      </c>
      <c r="D5" s="64">
        <v>136</v>
      </c>
      <c r="E5" s="64">
        <v>14</v>
      </c>
      <c r="F5" s="64">
        <v>44</v>
      </c>
    </row>
    <row r="6" spans="1:7" s="1" customFormat="1" ht="27" customHeight="1">
      <c r="A6" s="109"/>
      <c r="B6" s="63" t="s">
        <v>3</v>
      </c>
      <c r="C6" s="64">
        <v>1471</v>
      </c>
      <c r="D6" s="64">
        <v>330</v>
      </c>
      <c r="E6" s="64">
        <v>36</v>
      </c>
      <c r="F6" s="64">
        <v>93</v>
      </c>
    </row>
    <row r="7" spans="1:7" s="1" customFormat="1" ht="27" customHeight="1">
      <c r="A7" s="108" t="s">
        <v>343</v>
      </c>
      <c r="B7" s="63" t="s">
        <v>2</v>
      </c>
      <c r="C7" s="64">
        <v>71</v>
      </c>
      <c r="D7" s="64">
        <v>1</v>
      </c>
      <c r="E7" s="64"/>
      <c r="F7" s="64">
        <v>1</v>
      </c>
    </row>
    <row r="8" spans="1:7" s="1" customFormat="1" ht="27" customHeight="1">
      <c r="A8" s="109"/>
      <c r="B8" s="63" t="s">
        <v>3</v>
      </c>
      <c r="C8" s="64">
        <v>128</v>
      </c>
      <c r="D8" s="64">
        <v>1</v>
      </c>
      <c r="E8" s="64"/>
      <c r="F8" s="64">
        <v>2</v>
      </c>
      <c r="G8" s="4"/>
    </row>
    <row r="9" spans="1:7" s="1" customFormat="1" ht="27" customHeight="1">
      <c r="A9" s="108" t="s">
        <v>344</v>
      </c>
      <c r="B9" s="63" t="s">
        <v>2</v>
      </c>
      <c r="C9" s="64">
        <v>44</v>
      </c>
      <c r="D9" s="64">
        <v>2</v>
      </c>
      <c r="E9" s="64">
        <v>1</v>
      </c>
      <c r="F9" s="64"/>
      <c r="G9" s="4"/>
    </row>
    <row r="10" spans="1:7" s="1" customFormat="1" ht="27" customHeight="1">
      <c r="A10" s="109"/>
      <c r="B10" s="63" t="s">
        <v>3</v>
      </c>
      <c r="C10" s="64">
        <v>88</v>
      </c>
      <c r="D10" s="64">
        <v>4</v>
      </c>
      <c r="E10" s="64">
        <v>2</v>
      </c>
      <c r="F10" s="64"/>
      <c r="G10" s="4"/>
    </row>
    <row r="11" spans="1:7" s="1" customFormat="1" ht="27" customHeight="1">
      <c r="A11" s="108" t="s">
        <v>345</v>
      </c>
      <c r="B11" s="63" t="s">
        <v>2</v>
      </c>
      <c r="C11" s="64">
        <v>6</v>
      </c>
      <c r="D11" s="64"/>
      <c r="E11" s="64"/>
      <c r="F11" s="64"/>
      <c r="G11" s="4"/>
    </row>
    <row r="12" spans="1:7" s="1" customFormat="1" ht="27" customHeight="1">
      <c r="A12" s="109"/>
      <c r="B12" s="63" t="s">
        <v>3</v>
      </c>
      <c r="C12" s="64">
        <v>12</v>
      </c>
      <c r="D12" s="64"/>
      <c r="E12" s="64"/>
      <c r="F12" s="64"/>
      <c r="G12" s="4"/>
    </row>
    <row r="13" spans="1:7" ht="27" customHeight="1">
      <c r="A13" s="65"/>
      <c r="B13" s="65"/>
      <c r="C13" s="65"/>
      <c r="D13" s="65"/>
      <c r="E13" s="65"/>
      <c r="F13" s="65"/>
    </row>
    <row r="14" spans="1:7" ht="27" customHeight="1">
      <c r="A14" s="100" t="s">
        <v>348</v>
      </c>
      <c r="B14" s="100"/>
      <c r="C14" s="100"/>
      <c r="D14" s="100"/>
      <c r="E14" s="65"/>
      <c r="F14" s="65"/>
    </row>
    <row r="15" spans="1:7" ht="27.75" customHeight="1">
      <c r="A15" s="66" t="s">
        <v>83</v>
      </c>
      <c r="B15" s="67" t="s">
        <v>346</v>
      </c>
      <c r="C15" s="66" t="s">
        <v>84</v>
      </c>
      <c r="D15" s="66" t="s">
        <v>85</v>
      </c>
      <c r="E15" s="65"/>
      <c r="F15" s="65"/>
    </row>
    <row r="16" spans="1:7" ht="27" customHeight="1">
      <c r="A16" s="63" t="s">
        <v>2</v>
      </c>
      <c r="B16" s="64">
        <v>1216</v>
      </c>
      <c r="C16" s="64">
        <v>1739</v>
      </c>
      <c r="D16" s="64">
        <v>645</v>
      </c>
      <c r="E16" s="65"/>
      <c r="F16" s="65"/>
    </row>
    <row r="17" spans="1:6" ht="27" customHeight="1">
      <c r="A17" s="63" t="s">
        <v>3</v>
      </c>
      <c r="B17" s="64">
        <v>4348</v>
      </c>
      <c r="C17" s="64">
        <v>3065</v>
      </c>
      <c r="D17" s="64">
        <v>1419</v>
      </c>
      <c r="E17" s="65"/>
      <c r="F17" s="65"/>
    </row>
    <row r="18" spans="1:6" ht="27" customHeight="1">
      <c r="A18" s="65"/>
      <c r="B18" s="65"/>
      <c r="C18" s="65"/>
      <c r="D18" s="65"/>
      <c r="E18" s="65"/>
      <c r="F18" s="65"/>
    </row>
    <row r="19" spans="1:6" ht="27" customHeight="1">
      <c r="A19" s="100" t="s">
        <v>349</v>
      </c>
      <c r="B19" s="100"/>
      <c r="C19" s="100"/>
      <c r="D19" s="100"/>
      <c r="E19" s="65"/>
      <c r="F19" s="65"/>
    </row>
    <row r="20" spans="1:6" s="43" customFormat="1" ht="27" customHeight="1">
      <c r="A20" s="66" t="s">
        <v>86</v>
      </c>
      <c r="B20" s="66" t="s">
        <v>88</v>
      </c>
      <c r="C20" s="66" t="s">
        <v>89</v>
      </c>
      <c r="D20" s="66" t="s">
        <v>90</v>
      </c>
      <c r="E20" s="68"/>
      <c r="F20" s="68"/>
    </row>
    <row r="21" spans="1:6" ht="27" customHeight="1">
      <c r="A21" s="63" t="s">
        <v>87</v>
      </c>
      <c r="B21" s="64">
        <v>1151</v>
      </c>
      <c r="C21" s="64">
        <v>4</v>
      </c>
      <c r="D21" s="64">
        <v>67</v>
      </c>
      <c r="E21" s="65"/>
      <c r="F21" s="65"/>
    </row>
  </sheetData>
  <mergeCells count="9">
    <mergeCell ref="A1:F1"/>
    <mergeCell ref="A14:D14"/>
    <mergeCell ref="A19:D19"/>
    <mergeCell ref="A2:B2"/>
    <mergeCell ref="A3:A4"/>
    <mergeCell ref="A5:A6"/>
    <mergeCell ref="A7:A8"/>
    <mergeCell ref="A9:A10"/>
    <mergeCell ref="A11:A12"/>
  </mergeCells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158"/>
  <sheetViews>
    <sheetView topLeftCell="A145" zoomScale="85" zoomScaleNormal="85" workbookViewId="0">
      <selection activeCell="A96" sqref="A96:Q96"/>
    </sheetView>
  </sheetViews>
  <sheetFormatPr defaultRowHeight="16.5"/>
  <cols>
    <col min="1" max="1" width="13" bestFit="1" customWidth="1"/>
    <col min="2" max="8" width="10.125" customWidth="1"/>
    <col min="13" max="13" width="9.375" bestFit="1" customWidth="1"/>
  </cols>
  <sheetData>
    <row r="1" spans="1:204" ht="21.75" customHeight="1">
      <c r="A1" s="100" t="s">
        <v>187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52"/>
      <c r="O1" s="52"/>
      <c r="P1" s="52"/>
      <c r="Q1" s="52"/>
    </row>
    <row r="2" spans="1:204" ht="21.75" customHeight="1">
      <c r="A2" s="50" t="s">
        <v>339</v>
      </c>
      <c r="B2" s="50" t="s">
        <v>164</v>
      </c>
      <c r="C2" s="50" t="s">
        <v>108</v>
      </c>
      <c r="D2" s="50" t="s">
        <v>109</v>
      </c>
      <c r="E2" s="50" t="s">
        <v>110</v>
      </c>
      <c r="F2" s="50" t="s">
        <v>111</v>
      </c>
      <c r="G2" s="50" t="s">
        <v>112</v>
      </c>
      <c r="H2" s="50" t="s">
        <v>113</v>
      </c>
      <c r="I2" s="50" t="s">
        <v>114</v>
      </c>
      <c r="J2" s="50" t="s">
        <v>115</v>
      </c>
      <c r="K2" s="50" t="s">
        <v>116</v>
      </c>
      <c r="L2" s="50" t="s">
        <v>117</v>
      </c>
      <c r="M2" s="50" t="s">
        <v>118</v>
      </c>
      <c r="N2" s="50" t="s">
        <v>119</v>
      </c>
      <c r="O2" s="50" t="s">
        <v>120</v>
      </c>
      <c r="P2" s="50" t="s">
        <v>121</v>
      </c>
      <c r="Q2" s="50" t="s">
        <v>122</v>
      </c>
    </row>
    <row r="3" spans="1:204" s="1" customFormat="1" ht="21.75" customHeight="1">
      <c r="A3" s="72" t="s">
        <v>351</v>
      </c>
      <c r="B3" s="73">
        <f t="shared" ref="B3:Q3" si="0">SUM(B4:B9)</f>
        <v>35195</v>
      </c>
      <c r="C3" s="73">
        <f t="shared" si="0"/>
        <v>17103</v>
      </c>
      <c r="D3" s="73">
        <f t="shared" si="0"/>
        <v>3692</v>
      </c>
      <c r="E3" s="73">
        <f t="shared" si="0"/>
        <v>3368</v>
      </c>
      <c r="F3" s="73">
        <f t="shared" si="0"/>
        <v>285</v>
      </c>
      <c r="G3" s="73">
        <f t="shared" si="0"/>
        <v>2674</v>
      </c>
      <c r="H3" s="73">
        <f t="shared" si="0"/>
        <v>3873</v>
      </c>
      <c r="I3" s="73">
        <f t="shared" si="0"/>
        <v>514</v>
      </c>
      <c r="J3" s="73">
        <f t="shared" si="0"/>
        <v>1366</v>
      </c>
      <c r="K3" s="73">
        <f t="shared" si="0"/>
        <v>1416</v>
      </c>
      <c r="L3" s="73">
        <f t="shared" si="0"/>
        <v>153</v>
      </c>
      <c r="M3" s="73">
        <f t="shared" si="0"/>
        <v>204</v>
      </c>
      <c r="N3" s="73">
        <f t="shared" si="0"/>
        <v>189</v>
      </c>
      <c r="O3" s="73">
        <f t="shared" si="0"/>
        <v>41</v>
      </c>
      <c r="P3" s="73">
        <f t="shared" si="0"/>
        <v>226</v>
      </c>
      <c r="Q3" s="73">
        <f t="shared" si="0"/>
        <v>91</v>
      </c>
    </row>
    <row r="4" spans="1:204" ht="21.75" customHeight="1">
      <c r="A4" s="8" t="s">
        <v>178</v>
      </c>
      <c r="B4" s="19">
        <f>SUM(C4:Q4)</f>
        <v>3186</v>
      </c>
      <c r="C4" s="19">
        <v>526</v>
      </c>
      <c r="D4" s="19">
        <v>465</v>
      </c>
      <c r="E4" s="19">
        <v>112</v>
      </c>
      <c r="F4" s="19">
        <v>2</v>
      </c>
      <c r="G4" s="19">
        <v>752</v>
      </c>
      <c r="H4" s="19">
        <v>973</v>
      </c>
      <c r="I4" s="19">
        <v>220</v>
      </c>
      <c r="J4" s="19">
        <v>22</v>
      </c>
      <c r="K4" s="19">
        <v>72</v>
      </c>
      <c r="L4" s="19">
        <v>2</v>
      </c>
      <c r="M4" s="19">
        <v>36</v>
      </c>
      <c r="N4" s="19">
        <v>3</v>
      </c>
      <c r="O4" s="19">
        <v>1</v>
      </c>
      <c r="P4" s="19">
        <v>0</v>
      </c>
      <c r="Q4" s="19">
        <v>0</v>
      </c>
    </row>
    <row r="5" spans="1:204" ht="21.75" customHeight="1">
      <c r="A5" s="8" t="s">
        <v>179</v>
      </c>
      <c r="B5" s="19">
        <f t="shared" ref="B5:B9" si="1">SUM(C5:Q5)</f>
        <v>4835</v>
      </c>
      <c r="C5" s="19">
        <v>835</v>
      </c>
      <c r="D5" s="19">
        <v>91</v>
      </c>
      <c r="E5" s="19">
        <v>605</v>
      </c>
      <c r="F5" s="19">
        <v>24</v>
      </c>
      <c r="G5" s="19">
        <v>941</v>
      </c>
      <c r="H5" s="19">
        <v>746</v>
      </c>
      <c r="I5" s="19">
        <v>201</v>
      </c>
      <c r="J5" s="19">
        <v>350</v>
      </c>
      <c r="K5" s="19">
        <v>956</v>
      </c>
      <c r="L5" s="19">
        <v>12</v>
      </c>
      <c r="M5" s="19">
        <v>59</v>
      </c>
      <c r="N5" s="19">
        <v>6</v>
      </c>
      <c r="O5" s="19">
        <v>4</v>
      </c>
      <c r="P5" s="19">
        <v>3</v>
      </c>
      <c r="Q5" s="19">
        <v>2</v>
      </c>
    </row>
    <row r="6" spans="1:204" ht="21.75" customHeight="1">
      <c r="A6" s="8" t="s">
        <v>180</v>
      </c>
      <c r="B6" s="19">
        <f t="shared" si="1"/>
        <v>5960</v>
      </c>
      <c r="C6" s="19">
        <v>1982</v>
      </c>
      <c r="D6" s="19">
        <v>174</v>
      </c>
      <c r="E6" s="19">
        <v>485</v>
      </c>
      <c r="F6" s="19">
        <v>121</v>
      </c>
      <c r="G6" s="19">
        <v>981</v>
      </c>
      <c r="H6" s="19">
        <v>851</v>
      </c>
      <c r="I6" s="19">
        <v>93</v>
      </c>
      <c r="J6" s="19">
        <v>993</v>
      </c>
      <c r="K6" s="19"/>
      <c r="L6" s="19">
        <v>119</v>
      </c>
      <c r="M6" s="19">
        <v>102</v>
      </c>
      <c r="N6" s="19">
        <v>8</v>
      </c>
      <c r="O6" s="19">
        <v>18</v>
      </c>
      <c r="P6" s="19">
        <v>20</v>
      </c>
      <c r="Q6" s="19">
        <v>13</v>
      </c>
    </row>
    <row r="7" spans="1:204" ht="21.75" customHeight="1">
      <c r="A7" s="8" t="s">
        <v>181</v>
      </c>
      <c r="B7" s="19">
        <f t="shared" si="1"/>
        <v>5209</v>
      </c>
      <c r="C7" s="19">
        <v>3401</v>
      </c>
      <c r="D7" s="19">
        <v>166</v>
      </c>
      <c r="E7" s="19">
        <v>782</v>
      </c>
      <c r="F7" s="19">
        <v>138</v>
      </c>
      <c r="G7" s="22">
        <v>0</v>
      </c>
      <c r="H7" s="19">
        <v>491</v>
      </c>
      <c r="I7" s="22">
        <v>0</v>
      </c>
      <c r="J7" s="19">
        <v>1</v>
      </c>
      <c r="K7" s="19">
        <v>16</v>
      </c>
      <c r="L7" s="19">
        <v>1</v>
      </c>
      <c r="M7" s="19">
        <v>0</v>
      </c>
      <c r="N7" s="19">
        <v>1</v>
      </c>
      <c r="O7" s="19">
        <v>15</v>
      </c>
      <c r="P7" s="19">
        <v>141</v>
      </c>
      <c r="Q7" s="19">
        <v>56</v>
      </c>
    </row>
    <row r="8" spans="1:204" ht="21.75" customHeight="1">
      <c r="A8" s="8" t="s">
        <v>182</v>
      </c>
      <c r="B8" s="19">
        <f t="shared" si="1"/>
        <v>7090</v>
      </c>
      <c r="C8" s="19">
        <v>4845</v>
      </c>
      <c r="D8" s="19">
        <v>324</v>
      </c>
      <c r="E8" s="19">
        <v>855</v>
      </c>
      <c r="F8" s="22">
        <v>0</v>
      </c>
      <c r="G8" s="22">
        <v>0</v>
      </c>
      <c r="H8" s="19">
        <v>412</v>
      </c>
      <c r="I8" s="22">
        <v>0</v>
      </c>
      <c r="J8" s="22">
        <v>0</v>
      </c>
      <c r="K8" s="19">
        <v>372</v>
      </c>
      <c r="L8" s="19">
        <v>19</v>
      </c>
      <c r="M8" s="19">
        <v>7</v>
      </c>
      <c r="N8" s="19">
        <v>171</v>
      </c>
      <c r="O8" s="19">
        <v>3</v>
      </c>
      <c r="P8" s="19">
        <v>62</v>
      </c>
      <c r="Q8" s="19">
        <v>20</v>
      </c>
    </row>
    <row r="9" spans="1:204" ht="21.75" customHeight="1">
      <c r="A9" s="14" t="s">
        <v>183</v>
      </c>
      <c r="B9" s="19">
        <f t="shared" si="1"/>
        <v>8915</v>
      </c>
      <c r="C9" s="19">
        <v>5514</v>
      </c>
      <c r="D9" s="19">
        <v>2472</v>
      </c>
      <c r="E9" s="19">
        <v>529</v>
      </c>
      <c r="F9" s="22">
        <v>0</v>
      </c>
      <c r="G9" s="22">
        <v>0</v>
      </c>
      <c r="H9" s="19">
        <v>400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</row>
    <row r="10" spans="1:204" ht="21.75" customHeight="1"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204" ht="21.75" customHeight="1">
      <c r="A11" s="101" t="s">
        <v>188</v>
      </c>
      <c r="B11" s="102"/>
      <c r="C11" s="102"/>
      <c r="D11" s="102"/>
      <c r="E11" s="102"/>
      <c r="F11" s="102"/>
      <c r="G11" s="102"/>
      <c r="H11" s="102"/>
      <c r="I11" s="4"/>
      <c r="O11" s="4"/>
      <c r="P11" s="4"/>
    </row>
    <row r="12" spans="1:204" s="43" customFormat="1" ht="21.75" customHeight="1">
      <c r="A12" s="45" t="s">
        <v>350</v>
      </c>
      <c r="B12" s="45" t="s">
        <v>186</v>
      </c>
      <c r="C12" s="45" t="s">
        <v>43</v>
      </c>
      <c r="D12" s="45" t="s">
        <v>44</v>
      </c>
      <c r="E12" s="45" t="s">
        <v>45</v>
      </c>
      <c r="F12" s="45" t="s">
        <v>46</v>
      </c>
      <c r="G12" s="45" t="s">
        <v>47</v>
      </c>
      <c r="H12" s="45" t="s">
        <v>48</v>
      </c>
    </row>
    <row r="13" spans="1:204" s="1" customFormat="1" ht="21.75" customHeight="1">
      <c r="A13" s="72" t="s">
        <v>351</v>
      </c>
      <c r="B13" s="73">
        <f t="shared" ref="B13:H13" si="2">SUM(B14:B15)</f>
        <v>35195</v>
      </c>
      <c r="C13" s="73">
        <f t="shared" si="2"/>
        <v>3186</v>
      </c>
      <c r="D13" s="73">
        <f t="shared" si="2"/>
        <v>4835</v>
      </c>
      <c r="E13" s="73">
        <f t="shared" si="2"/>
        <v>5960</v>
      </c>
      <c r="F13" s="73">
        <f t="shared" si="2"/>
        <v>5209</v>
      </c>
      <c r="G13" s="73">
        <f t="shared" si="2"/>
        <v>7090</v>
      </c>
      <c r="H13" s="73">
        <f t="shared" si="2"/>
        <v>8915</v>
      </c>
      <c r="I13" s="4"/>
      <c r="J13" s="4"/>
      <c r="K13" s="4"/>
      <c r="L13" s="4"/>
      <c r="M13" s="4"/>
      <c r="N13" s="4"/>
    </row>
    <row r="14" spans="1:204" ht="21.75" customHeight="1">
      <c r="A14" s="44" t="s">
        <v>184</v>
      </c>
      <c r="B14" s="19">
        <f>SUM(C14:H14)</f>
        <v>20527</v>
      </c>
      <c r="C14" s="19">
        <v>1818</v>
      </c>
      <c r="D14" s="19">
        <v>2858</v>
      </c>
      <c r="E14" s="19">
        <v>3593</v>
      </c>
      <c r="F14" s="19">
        <v>2728</v>
      </c>
      <c r="G14" s="19">
        <v>3764</v>
      </c>
      <c r="H14" s="19">
        <v>5766</v>
      </c>
      <c r="O14" s="1"/>
      <c r="P14" s="1"/>
      <c r="Q14" s="1"/>
      <c r="R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</row>
    <row r="15" spans="1:204" ht="21.75" customHeight="1">
      <c r="A15" s="44" t="s">
        <v>185</v>
      </c>
      <c r="B15" s="19">
        <f>SUM(C15:H15)</f>
        <v>14668</v>
      </c>
      <c r="C15" s="19">
        <v>1368</v>
      </c>
      <c r="D15" s="19">
        <v>1977</v>
      </c>
      <c r="E15" s="19">
        <v>2367</v>
      </c>
      <c r="F15" s="19">
        <v>2481</v>
      </c>
      <c r="G15" s="19">
        <v>3326</v>
      </c>
      <c r="H15" s="19">
        <v>3149</v>
      </c>
      <c r="O15" s="1"/>
      <c r="P15" s="1"/>
      <c r="Q15" s="1"/>
      <c r="R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</row>
    <row r="16" spans="1:204" s="1" customFormat="1" ht="21.75" customHeight="1">
      <c r="B16" s="24"/>
      <c r="C16" s="24"/>
      <c r="D16" s="24"/>
      <c r="E16" s="21"/>
      <c r="F16" s="21"/>
      <c r="G16" s="21"/>
      <c r="H16" s="21"/>
      <c r="I16" s="4"/>
      <c r="J16" s="4"/>
      <c r="K16" s="4"/>
      <c r="L16" s="4"/>
      <c r="M16" s="4"/>
      <c r="N16" s="4"/>
    </row>
    <row r="17" spans="1:204" s="4" customFormat="1" ht="21.75" customHeight="1">
      <c r="A17" s="112" t="s">
        <v>189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71"/>
      <c r="N17" s="71"/>
      <c r="O17" s="71"/>
      <c r="P17" s="71"/>
      <c r="Q17" s="21"/>
      <c r="R17" s="21"/>
    </row>
    <row r="18" spans="1:204" s="1" customFormat="1" ht="21.75" customHeight="1">
      <c r="A18" s="45" t="s">
        <v>350</v>
      </c>
      <c r="B18" s="29" t="s">
        <v>190</v>
      </c>
      <c r="C18" s="29" t="s">
        <v>133</v>
      </c>
      <c r="D18" s="29" t="s">
        <v>109</v>
      </c>
      <c r="E18" s="30" t="s">
        <v>110</v>
      </c>
      <c r="F18" s="29" t="s">
        <v>111</v>
      </c>
      <c r="G18" s="29" t="s">
        <v>112</v>
      </c>
      <c r="H18" s="29" t="s">
        <v>113</v>
      </c>
      <c r="I18" s="29" t="s">
        <v>114</v>
      </c>
      <c r="J18" s="29" t="s">
        <v>115</v>
      </c>
      <c r="K18" s="29" t="s">
        <v>116</v>
      </c>
      <c r="L18" s="29" t="s">
        <v>117</v>
      </c>
      <c r="M18" s="29" t="s">
        <v>118</v>
      </c>
      <c r="N18" s="29" t="s">
        <v>119</v>
      </c>
      <c r="O18" s="29" t="s">
        <v>120</v>
      </c>
      <c r="P18" s="29" t="s">
        <v>121</v>
      </c>
      <c r="Q18" s="29" t="s">
        <v>122</v>
      </c>
      <c r="R18" s="24"/>
    </row>
    <row r="19" spans="1:204" s="1" customFormat="1" ht="21.75" customHeight="1">
      <c r="A19" s="74" t="s">
        <v>351</v>
      </c>
      <c r="B19" s="73">
        <f>SUM(B20:B21)</f>
        <v>35195</v>
      </c>
      <c r="C19" s="73">
        <f t="shared" ref="C19:Q19" si="3">SUM(C20:C21)</f>
        <v>17103</v>
      </c>
      <c r="D19" s="73">
        <f t="shared" si="3"/>
        <v>3692</v>
      </c>
      <c r="E19" s="73">
        <f t="shared" si="3"/>
        <v>3368</v>
      </c>
      <c r="F19" s="73">
        <f t="shared" si="3"/>
        <v>285</v>
      </c>
      <c r="G19" s="73">
        <f t="shared" si="3"/>
        <v>2674</v>
      </c>
      <c r="H19" s="73">
        <f t="shared" si="3"/>
        <v>3873</v>
      </c>
      <c r="I19" s="73">
        <f t="shared" si="3"/>
        <v>514</v>
      </c>
      <c r="J19" s="73">
        <f t="shared" si="3"/>
        <v>1366</v>
      </c>
      <c r="K19" s="73">
        <f t="shared" si="3"/>
        <v>1416</v>
      </c>
      <c r="L19" s="73">
        <f t="shared" si="3"/>
        <v>153</v>
      </c>
      <c r="M19" s="73">
        <f t="shared" si="3"/>
        <v>204</v>
      </c>
      <c r="N19" s="73">
        <f t="shared" si="3"/>
        <v>189</v>
      </c>
      <c r="O19" s="73">
        <f t="shared" si="3"/>
        <v>41</v>
      </c>
      <c r="P19" s="73">
        <f t="shared" si="3"/>
        <v>226</v>
      </c>
      <c r="Q19" s="73">
        <f t="shared" si="3"/>
        <v>91</v>
      </c>
      <c r="R19" s="24"/>
    </row>
    <row r="20" spans="1:204" s="1" customFormat="1" ht="21.75" customHeight="1">
      <c r="A20" s="27" t="s">
        <v>184</v>
      </c>
      <c r="B20" s="22">
        <f>SUM(C20:Q20)</f>
        <v>20527</v>
      </c>
      <c r="C20" s="19">
        <v>9813</v>
      </c>
      <c r="D20" s="19">
        <v>2259</v>
      </c>
      <c r="E20" s="19">
        <v>1888</v>
      </c>
      <c r="F20" s="19">
        <v>208</v>
      </c>
      <c r="G20" s="19">
        <v>1655</v>
      </c>
      <c r="H20" s="19">
        <v>2213</v>
      </c>
      <c r="I20" s="19">
        <v>450</v>
      </c>
      <c r="J20" s="19">
        <v>688</v>
      </c>
      <c r="K20" s="19">
        <v>790</v>
      </c>
      <c r="L20" s="19">
        <v>102</v>
      </c>
      <c r="M20" s="19">
        <v>138</v>
      </c>
      <c r="N20" s="19">
        <v>129</v>
      </c>
      <c r="O20" s="19">
        <v>24</v>
      </c>
      <c r="P20" s="19">
        <v>120</v>
      </c>
      <c r="Q20" s="19">
        <v>50</v>
      </c>
      <c r="R20" s="24"/>
    </row>
    <row r="21" spans="1:204" s="1" customFormat="1" ht="21.75" customHeight="1">
      <c r="A21" s="27" t="s">
        <v>185</v>
      </c>
      <c r="B21" s="22">
        <f>SUM(C21:Q21)</f>
        <v>14668</v>
      </c>
      <c r="C21" s="19">
        <v>7290</v>
      </c>
      <c r="D21" s="19">
        <v>1433</v>
      </c>
      <c r="E21" s="19">
        <v>1480</v>
      </c>
      <c r="F21" s="19">
        <v>77</v>
      </c>
      <c r="G21" s="19">
        <v>1019</v>
      </c>
      <c r="H21" s="19">
        <v>1660</v>
      </c>
      <c r="I21" s="19">
        <v>64</v>
      </c>
      <c r="J21" s="19">
        <v>678</v>
      </c>
      <c r="K21" s="19">
        <v>626</v>
      </c>
      <c r="L21" s="19">
        <v>51</v>
      </c>
      <c r="M21" s="19">
        <v>66</v>
      </c>
      <c r="N21" s="19">
        <v>60</v>
      </c>
      <c r="O21" s="19">
        <v>17</v>
      </c>
      <c r="P21" s="19">
        <v>106</v>
      </c>
      <c r="Q21" s="19">
        <v>41</v>
      </c>
      <c r="R21" s="24"/>
    </row>
    <row r="22" spans="1:204" s="1" customFormat="1" ht="21.75" customHeight="1">
      <c r="A22" s="33"/>
      <c r="B22" s="33"/>
      <c r="C22" s="33"/>
      <c r="D22" s="37"/>
      <c r="E22" s="37"/>
      <c r="F22" s="33"/>
      <c r="G22" s="33"/>
      <c r="H22" s="33"/>
      <c r="I22" s="37"/>
      <c r="J22" s="37"/>
      <c r="K22" s="37"/>
      <c r="L22" s="37"/>
      <c r="M22" s="37"/>
      <c r="N22" s="37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</row>
    <row r="23" spans="1:204" ht="21.75" customHeight="1">
      <c r="A23" s="114" t="s">
        <v>355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</row>
    <row r="24" spans="1:204" ht="21.75" customHeight="1">
      <c r="A24" s="35" t="s">
        <v>356</v>
      </c>
      <c r="B24" s="35" t="s">
        <v>164</v>
      </c>
      <c r="C24" s="35" t="s">
        <v>352</v>
      </c>
      <c r="D24" s="35" t="s">
        <v>220</v>
      </c>
      <c r="E24" s="35" t="s">
        <v>221</v>
      </c>
      <c r="F24" s="35" t="s">
        <v>222</v>
      </c>
      <c r="G24" s="35" t="s">
        <v>223</v>
      </c>
      <c r="H24" s="35" t="s">
        <v>224</v>
      </c>
      <c r="I24" s="35" t="s">
        <v>225</v>
      </c>
      <c r="J24" s="35" t="s">
        <v>226</v>
      </c>
      <c r="K24" s="35" t="s">
        <v>227</v>
      </c>
      <c r="L24" s="35" t="s">
        <v>228</v>
      </c>
      <c r="M24" s="35" t="s">
        <v>229</v>
      </c>
      <c r="N24" s="35" t="s">
        <v>230</v>
      </c>
      <c r="O24" s="35" t="s">
        <v>231</v>
      </c>
      <c r="P24" s="35" t="s">
        <v>232</v>
      </c>
      <c r="Q24" s="35" t="s">
        <v>233</v>
      </c>
      <c r="R24" s="35" t="s">
        <v>234</v>
      </c>
      <c r="S24" s="35" t="s">
        <v>235</v>
      </c>
      <c r="T24" s="35" t="s">
        <v>236</v>
      </c>
      <c r="U24" s="35" t="s">
        <v>237</v>
      </c>
      <c r="V24" s="35" t="s">
        <v>238</v>
      </c>
      <c r="W24" s="35" t="s">
        <v>239</v>
      </c>
      <c r="X24" s="35" t="s">
        <v>240</v>
      </c>
      <c r="Y24" s="35" t="s">
        <v>241</v>
      </c>
      <c r="Z24" s="35" t="s">
        <v>242</v>
      </c>
      <c r="AA24" s="35" t="s">
        <v>243</v>
      </c>
      <c r="AB24" s="35" t="s">
        <v>244</v>
      </c>
      <c r="AC24" s="35" t="s">
        <v>245</v>
      </c>
      <c r="AD24" s="35" t="s">
        <v>246</v>
      </c>
      <c r="AE24" s="35" t="s">
        <v>247</v>
      </c>
      <c r="AF24" s="35" t="s">
        <v>248</v>
      </c>
      <c r="AG24" s="35" t="s">
        <v>249</v>
      </c>
      <c r="AH24" s="35" t="s">
        <v>250</v>
      </c>
      <c r="AI24" s="35" t="s">
        <v>251</v>
      </c>
      <c r="AJ24" s="35" t="s">
        <v>252</v>
      </c>
      <c r="AK24" s="35" t="s">
        <v>253</v>
      </c>
      <c r="AL24" s="35" t="s">
        <v>254</v>
      </c>
      <c r="AM24" s="35" t="s">
        <v>255</v>
      </c>
      <c r="AN24" s="35" t="s">
        <v>256</v>
      </c>
      <c r="AO24" s="35" t="s">
        <v>257</v>
      </c>
      <c r="AP24" s="35" t="s">
        <v>258</v>
      </c>
      <c r="AQ24" s="35" t="s">
        <v>259</v>
      </c>
      <c r="AR24" s="35" t="s">
        <v>260</v>
      </c>
      <c r="AS24" s="35" t="s">
        <v>261</v>
      </c>
      <c r="AT24" s="35" t="s">
        <v>262</v>
      </c>
      <c r="AU24" s="35" t="s">
        <v>263</v>
      </c>
      <c r="AV24" s="35" t="s">
        <v>264</v>
      </c>
      <c r="AW24" s="35" t="s">
        <v>265</v>
      </c>
      <c r="AX24" s="35" t="s">
        <v>266</v>
      </c>
      <c r="AY24" s="35" t="s">
        <v>267</v>
      </c>
      <c r="AZ24" s="35" t="s">
        <v>268</v>
      </c>
      <c r="BA24" s="35" t="s">
        <v>269</v>
      </c>
      <c r="BB24" s="35" t="s">
        <v>270</v>
      </c>
      <c r="BC24" s="35" t="s">
        <v>271</v>
      </c>
      <c r="BD24" s="35" t="s">
        <v>272</v>
      </c>
      <c r="BE24" s="35" t="s">
        <v>273</v>
      </c>
      <c r="BF24" s="35" t="s">
        <v>274</v>
      </c>
      <c r="BG24" s="35" t="s">
        <v>275</v>
      </c>
      <c r="BH24" s="35" t="s">
        <v>276</v>
      </c>
      <c r="BI24" s="35" t="s">
        <v>277</v>
      </c>
      <c r="BJ24" s="35" t="s">
        <v>278</v>
      </c>
      <c r="BK24" s="35" t="s">
        <v>279</v>
      </c>
      <c r="BL24" s="35" t="s">
        <v>280</v>
      </c>
      <c r="BM24" s="35" t="s">
        <v>281</v>
      </c>
      <c r="BN24" s="35" t="s">
        <v>282</v>
      </c>
      <c r="BO24" s="35" t="s">
        <v>283</v>
      </c>
      <c r="BP24" s="35" t="s">
        <v>284</v>
      </c>
      <c r="BQ24" s="35" t="s">
        <v>285</v>
      </c>
      <c r="BR24" s="35" t="s">
        <v>286</v>
      </c>
      <c r="BS24" s="35" t="s">
        <v>287</v>
      </c>
      <c r="BT24" s="35" t="s">
        <v>288</v>
      </c>
      <c r="BU24" s="35" t="s">
        <v>289</v>
      </c>
      <c r="BV24" s="35" t="s">
        <v>290</v>
      </c>
      <c r="BW24" s="35" t="s">
        <v>291</v>
      </c>
      <c r="BX24" s="35" t="s">
        <v>292</v>
      </c>
      <c r="BY24" s="35" t="s">
        <v>293</v>
      </c>
      <c r="BZ24" s="35" t="s">
        <v>294</v>
      </c>
      <c r="CA24" s="35" t="s">
        <v>295</v>
      </c>
      <c r="CB24" s="35" t="s">
        <v>296</v>
      </c>
      <c r="CC24" s="35" t="s">
        <v>297</v>
      </c>
      <c r="CD24" s="35" t="s">
        <v>298</v>
      </c>
      <c r="CE24" s="35" t="s">
        <v>299</v>
      </c>
      <c r="CF24" s="35" t="s">
        <v>300</v>
      </c>
      <c r="CG24" s="35" t="s">
        <v>301</v>
      </c>
      <c r="CH24" s="35" t="s">
        <v>302</v>
      </c>
      <c r="CI24" s="35" t="s">
        <v>303</v>
      </c>
      <c r="CJ24" s="35" t="s">
        <v>304</v>
      </c>
      <c r="CK24" s="35" t="s">
        <v>305</v>
      </c>
      <c r="CL24" s="35" t="s">
        <v>306</v>
      </c>
      <c r="CM24" s="35" t="s">
        <v>307</v>
      </c>
      <c r="CN24" s="35" t="s">
        <v>308</v>
      </c>
      <c r="CO24" s="35" t="s">
        <v>309</v>
      </c>
      <c r="CP24" s="35" t="s">
        <v>310</v>
      </c>
      <c r="CQ24" s="35" t="s">
        <v>311</v>
      </c>
      <c r="CR24" s="35" t="s">
        <v>312</v>
      </c>
      <c r="CS24" s="35" t="s">
        <v>313</v>
      </c>
      <c r="CT24" s="35" t="s">
        <v>314</v>
      </c>
      <c r="CU24" s="35" t="s">
        <v>315</v>
      </c>
      <c r="CV24" s="35" t="s">
        <v>316</v>
      </c>
      <c r="CW24" s="35" t="s">
        <v>317</v>
      </c>
      <c r="CX24" s="35" t="s">
        <v>318</v>
      </c>
      <c r="CY24" s="35" t="s">
        <v>319</v>
      </c>
      <c r="CZ24" s="35" t="s">
        <v>320</v>
      </c>
      <c r="DA24" s="35" t="s">
        <v>321</v>
      </c>
      <c r="DB24" s="35" t="s">
        <v>353</v>
      </c>
      <c r="DC24" s="35" t="s">
        <v>354</v>
      </c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</row>
    <row r="25" spans="1:204" s="1" customFormat="1" ht="21.75" customHeight="1">
      <c r="A25" s="75" t="s">
        <v>357</v>
      </c>
      <c r="B25" s="76">
        <f t="shared" ref="B25:AG25" si="4">SUM(B26:B31)</f>
        <v>35195</v>
      </c>
      <c r="C25" s="76">
        <f t="shared" si="4"/>
        <v>9</v>
      </c>
      <c r="D25" s="76">
        <f t="shared" si="4"/>
        <v>23</v>
      </c>
      <c r="E25" s="76">
        <f t="shared" si="4"/>
        <v>34</v>
      </c>
      <c r="F25" s="76">
        <f t="shared" si="4"/>
        <v>40</v>
      </c>
      <c r="G25" s="76">
        <f t="shared" si="4"/>
        <v>61</v>
      </c>
      <c r="H25" s="76">
        <f t="shared" si="4"/>
        <v>56</v>
      </c>
      <c r="I25" s="76">
        <f t="shared" si="4"/>
        <v>78</v>
      </c>
      <c r="J25" s="76">
        <f t="shared" si="4"/>
        <v>53</v>
      </c>
      <c r="K25" s="76">
        <f t="shared" si="4"/>
        <v>85</v>
      </c>
      <c r="L25" s="76">
        <f t="shared" si="4"/>
        <v>65</v>
      </c>
      <c r="M25" s="76">
        <f t="shared" si="4"/>
        <v>59</v>
      </c>
      <c r="N25" s="76">
        <f t="shared" si="4"/>
        <v>83</v>
      </c>
      <c r="O25" s="76">
        <f t="shared" si="4"/>
        <v>79</v>
      </c>
      <c r="P25" s="76">
        <f t="shared" si="4"/>
        <v>84</v>
      </c>
      <c r="Q25" s="76">
        <f t="shared" si="4"/>
        <v>99</v>
      </c>
      <c r="R25" s="76">
        <f t="shared" si="4"/>
        <v>138</v>
      </c>
      <c r="S25" s="76">
        <f t="shared" si="4"/>
        <v>139</v>
      </c>
      <c r="T25" s="76">
        <f t="shared" si="4"/>
        <v>136</v>
      </c>
      <c r="U25" s="76">
        <f t="shared" si="4"/>
        <v>141</v>
      </c>
      <c r="V25" s="76">
        <f t="shared" si="4"/>
        <v>171</v>
      </c>
      <c r="W25" s="76">
        <f t="shared" si="4"/>
        <v>150</v>
      </c>
      <c r="X25" s="76">
        <f t="shared" si="4"/>
        <v>148</v>
      </c>
      <c r="Y25" s="76">
        <f t="shared" si="4"/>
        <v>145</v>
      </c>
      <c r="Z25" s="76">
        <f t="shared" si="4"/>
        <v>164</v>
      </c>
      <c r="AA25" s="76">
        <f t="shared" si="4"/>
        <v>178</v>
      </c>
      <c r="AB25" s="76">
        <f t="shared" si="4"/>
        <v>154</v>
      </c>
      <c r="AC25" s="76">
        <f t="shared" si="4"/>
        <v>154</v>
      </c>
      <c r="AD25" s="76">
        <f t="shared" si="4"/>
        <v>127</v>
      </c>
      <c r="AE25" s="76">
        <f t="shared" si="4"/>
        <v>150</v>
      </c>
      <c r="AF25" s="76">
        <f t="shared" si="4"/>
        <v>179</v>
      </c>
      <c r="AG25" s="76">
        <f t="shared" si="4"/>
        <v>180</v>
      </c>
      <c r="AH25" s="76">
        <f t="shared" ref="AH25:BM25" si="5">SUM(AH26:AH31)</f>
        <v>198</v>
      </c>
      <c r="AI25" s="76">
        <f t="shared" si="5"/>
        <v>206</v>
      </c>
      <c r="AJ25" s="76">
        <f t="shared" si="5"/>
        <v>227</v>
      </c>
      <c r="AK25" s="76">
        <f t="shared" si="5"/>
        <v>261</v>
      </c>
      <c r="AL25" s="76">
        <f t="shared" si="5"/>
        <v>296</v>
      </c>
      <c r="AM25" s="76">
        <f t="shared" si="5"/>
        <v>275</v>
      </c>
      <c r="AN25" s="76">
        <f t="shared" si="5"/>
        <v>266</v>
      </c>
      <c r="AO25" s="76">
        <f t="shared" si="5"/>
        <v>304</v>
      </c>
      <c r="AP25" s="76">
        <f t="shared" si="5"/>
        <v>287</v>
      </c>
      <c r="AQ25" s="76">
        <f t="shared" si="5"/>
        <v>251</v>
      </c>
      <c r="AR25" s="76">
        <f t="shared" si="5"/>
        <v>362</v>
      </c>
      <c r="AS25" s="76">
        <f t="shared" si="5"/>
        <v>369</v>
      </c>
      <c r="AT25" s="76">
        <f t="shared" si="5"/>
        <v>372</v>
      </c>
      <c r="AU25" s="76">
        <f t="shared" si="5"/>
        <v>421</v>
      </c>
      <c r="AV25" s="76">
        <f t="shared" si="5"/>
        <v>443</v>
      </c>
      <c r="AW25" s="76">
        <f t="shared" si="5"/>
        <v>551</v>
      </c>
      <c r="AX25" s="76">
        <f t="shared" si="5"/>
        <v>589</v>
      </c>
      <c r="AY25" s="76">
        <f t="shared" si="5"/>
        <v>543</v>
      </c>
      <c r="AZ25" s="76">
        <f t="shared" si="5"/>
        <v>544</v>
      </c>
      <c r="BA25" s="76">
        <f t="shared" si="5"/>
        <v>614</v>
      </c>
      <c r="BB25" s="76">
        <f t="shared" si="5"/>
        <v>600</v>
      </c>
      <c r="BC25" s="76">
        <f t="shared" si="5"/>
        <v>610</v>
      </c>
      <c r="BD25" s="76">
        <f t="shared" si="5"/>
        <v>739</v>
      </c>
      <c r="BE25" s="76">
        <f t="shared" si="5"/>
        <v>846</v>
      </c>
      <c r="BF25" s="76">
        <f t="shared" si="5"/>
        <v>928</v>
      </c>
      <c r="BG25" s="76">
        <f t="shared" si="5"/>
        <v>864</v>
      </c>
      <c r="BH25" s="76">
        <f t="shared" si="5"/>
        <v>859</v>
      </c>
      <c r="BI25" s="76">
        <f t="shared" si="5"/>
        <v>820</v>
      </c>
      <c r="BJ25" s="76">
        <f t="shared" si="5"/>
        <v>841</v>
      </c>
      <c r="BK25" s="76">
        <f t="shared" si="5"/>
        <v>842</v>
      </c>
      <c r="BL25" s="76">
        <f t="shared" si="5"/>
        <v>792</v>
      </c>
      <c r="BM25" s="76">
        <f t="shared" si="5"/>
        <v>715</v>
      </c>
      <c r="BN25" s="76">
        <f t="shared" ref="BN25:CS25" si="6">SUM(BN26:BN31)</f>
        <v>799</v>
      </c>
      <c r="BO25" s="76">
        <f t="shared" si="6"/>
        <v>641</v>
      </c>
      <c r="BP25" s="76">
        <f t="shared" si="6"/>
        <v>714</v>
      </c>
      <c r="BQ25" s="76">
        <f t="shared" si="6"/>
        <v>750</v>
      </c>
      <c r="BR25" s="76">
        <f t="shared" si="6"/>
        <v>814</v>
      </c>
      <c r="BS25" s="76">
        <f t="shared" si="6"/>
        <v>842</v>
      </c>
      <c r="BT25" s="76">
        <f t="shared" si="6"/>
        <v>642</v>
      </c>
      <c r="BU25" s="76">
        <f t="shared" si="6"/>
        <v>631</v>
      </c>
      <c r="BV25" s="76">
        <f t="shared" si="6"/>
        <v>666</v>
      </c>
      <c r="BW25" s="76">
        <f t="shared" si="6"/>
        <v>735</v>
      </c>
      <c r="BX25" s="76">
        <f t="shared" si="6"/>
        <v>900</v>
      </c>
      <c r="BY25" s="76">
        <f t="shared" si="6"/>
        <v>715</v>
      </c>
      <c r="BZ25" s="76">
        <f t="shared" si="6"/>
        <v>689</v>
      </c>
      <c r="CA25" s="76">
        <f t="shared" si="6"/>
        <v>667</v>
      </c>
      <c r="CB25" s="76">
        <f t="shared" si="6"/>
        <v>644</v>
      </c>
      <c r="CC25" s="76">
        <f t="shared" si="6"/>
        <v>582</v>
      </c>
      <c r="CD25" s="76">
        <f t="shared" si="6"/>
        <v>510</v>
      </c>
      <c r="CE25" s="76">
        <f t="shared" si="6"/>
        <v>534</v>
      </c>
      <c r="CF25" s="76">
        <f t="shared" si="6"/>
        <v>444</v>
      </c>
      <c r="CG25" s="76">
        <f t="shared" si="6"/>
        <v>354</v>
      </c>
      <c r="CH25" s="76">
        <f t="shared" si="6"/>
        <v>309</v>
      </c>
      <c r="CI25" s="76">
        <f t="shared" si="6"/>
        <v>240</v>
      </c>
      <c r="CJ25" s="76">
        <f t="shared" si="6"/>
        <v>261</v>
      </c>
      <c r="CK25" s="76">
        <f t="shared" si="6"/>
        <v>236</v>
      </c>
      <c r="CL25" s="76">
        <f t="shared" si="6"/>
        <v>165</v>
      </c>
      <c r="CM25" s="76">
        <f t="shared" si="6"/>
        <v>119</v>
      </c>
      <c r="CN25" s="76">
        <f t="shared" si="6"/>
        <v>91</v>
      </c>
      <c r="CO25" s="76">
        <f t="shared" si="6"/>
        <v>80</v>
      </c>
      <c r="CP25" s="76">
        <f t="shared" si="6"/>
        <v>59</v>
      </c>
      <c r="CQ25" s="76">
        <f t="shared" si="6"/>
        <v>60</v>
      </c>
      <c r="CR25" s="76">
        <f t="shared" si="6"/>
        <v>40</v>
      </c>
      <c r="CS25" s="76">
        <f t="shared" si="6"/>
        <v>25</v>
      </c>
      <c r="CT25" s="76">
        <f t="shared" ref="CT25:DC25" si="7">SUM(CT26:CT31)</f>
        <v>12</v>
      </c>
      <c r="CU25" s="76">
        <f t="shared" si="7"/>
        <v>9</v>
      </c>
      <c r="CV25" s="76">
        <f t="shared" si="7"/>
        <v>5</v>
      </c>
      <c r="CW25" s="76">
        <f t="shared" si="7"/>
        <v>5</v>
      </c>
      <c r="CX25" s="76">
        <f t="shared" si="7"/>
        <v>5</v>
      </c>
      <c r="CY25" s="76">
        <f t="shared" si="7"/>
        <v>1</v>
      </c>
      <c r="CZ25" s="76">
        <f t="shared" si="7"/>
        <v>0</v>
      </c>
      <c r="DA25" s="76">
        <f t="shared" si="7"/>
        <v>1</v>
      </c>
      <c r="DB25" s="76">
        <f t="shared" si="7"/>
        <v>1</v>
      </c>
      <c r="DC25" s="76">
        <f t="shared" si="7"/>
        <v>1</v>
      </c>
    </row>
    <row r="26" spans="1:204" ht="21.75" customHeight="1">
      <c r="A26" s="36" t="s">
        <v>43</v>
      </c>
      <c r="B26" s="34">
        <f>SUM(C26:DC26)</f>
        <v>3186</v>
      </c>
      <c r="C26" s="34">
        <v>4</v>
      </c>
      <c r="D26" s="34">
        <v>8</v>
      </c>
      <c r="E26" s="34">
        <v>8</v>
      </c>
      <c r="F26" s="34">
        <v>10</v>
      </c>
      <c r="G26" s="34">
        <v>13</v>
      </c>
      <c r="H26" s="34">
        <v>21</v>
      </c>
      <c r="I26" s="34">
        <v>21</v>
      </c>
      <c r="J26" s="34">
        <v>18</v>
      </c>
      <c r="K26" s="34">
        <v>25</v>
      </c>
      <c r="L26" s="34">
        <v>25</v>
      </c>
      <c r="M26" s="34">
        <v>23</v>
      </c>
      <c r="N26" s="34">
        <v>30</v>
      </c>
      <c r="O26" s="34">
        <v>27</v>
      </c>
      <c r="P26" s="34">
        <v>30</v>
      </c>
      <c r="Q26" s="34">
        <v>31</v>
      </c>
      <c r="R26" s="34">
        <v>40</v>
      </c>
      <c r="S26" s="34">
        <v>49</v>
      </c>
      <c r="T26" s="34">
        <v>44</v>
      </c>
      <c r="U26" s="34">
        <v>34</v>
      </c>
      <c r="V26" s="34">
        <v>52</v>
      </c>
      <c r="W26" s="34">
        <v>41</v>
      </c>
      <c r="X26" s="34">
        <v>39</v>
      </c>
      <c r="Y26" s="34">
        <v>40</v>
      </c>
      <c r="Z26" s="34">
        <v>44</v>
      </c>
      <c r="AA26" s="34">
        <v>43</v>
      </c>
      <c r="AB26" s="34">
        <v>35</v>
      </c>
      <c r="AC26" s="34">
        <v>35</v>
      </c>
      <c r="AD26" s="34">
        <v>34</v>
      </c>
      <c r="AE26" s="34">
        <v>42</v>
      </c>
      <c r="AF26" s="34">
        <v>31</v>
      </c>
      <c r="AG26" s="34">
        <v>35</v>
      </c>
      <c r="AH26" s="34">
        <v>34</v>
      </c>
      <c r="AI26" s="34">
        <v>45</v>
      </c>
      <c r="AJ26" s="34">
        <v>33</v>
      </c>
      <c r="AK26" s="34">
        <v>38</v>
      </c>
      <c r="AL26" s="34">
        <v>47</v>
      </c>
      <c r="AM26" s="34">
        <v>33</v>
      </c>
      <c r="AN26" s="34">
        <v>24</v>
      </c>
      <c r="AO26" s="34">
        <v>39</v>
      </c>
      <c r="AP26" s="34">
        <v>28</v>
      </c>
      <c r="AQ26" s="34">
        <v>22</v>
      </c>
      <c r="AR26" s="34">
        <v>36</v>
      </c>
      <c r="AS26" s="34">
        <v>30</v>
      </c>
      <c r="AT26" s="34">
        <v>30</v>
      </c>
      <c r="AU26" s="34">
        <v>33</v>
      </c>
      <c r="AV26" s="34">
        <v>41</v>
      </c>
      <c r="AW26" s="34">
        <v>38</v>
      </c>
      <c r="AX26" s="34">
        <v>50</v>
      </c>
      <c r="AY26" s="34">
        <v>44</v>
      </c>
      <c r="AZ26" s="34">
        <v>32</v>
      </c>
      <c r="BA26" s="34">
        <v>36</v>
      </c>
      <c r="BB26" s="34">
        <v>27</v>
      </c>
      <c r="BC26" s="34">
        <v>33</v>
      </c>
      <c r="BD26" s="34">
        <v>52</v>
      </c>
      <c r="BE26" s="34">
        <v>60</v>
      </c>
      <c r="BF26" s="34">
        <v>54</v>
      </c>
      <c r="BG26" s="34">
        <v>56</v>
      </c>
      <c r="BH26" s="34">
        <v>52</v>
      </c>
      <c r="BI26" s="34">
        <v>61</v>
      </c>
      <c r="BJ26" s="34">
        <v>43</v>
      </c>
      <c r="BK26" s="34">
        <v>50</v>
      </c>
      <c r="BL26" s="34">
        <v>54</v>
      </c>
      <c r="BM26" s="34">
        <v>33</v>
      </c>
      <c r="BN26" s="34">
        <v>51</v>
      </c>
      <c r="BO26" s="34">
        <v>35</v>
      </c>
      <c r="BP26" s="34">
        <v>43</v>
      </c>
      <c r="BQ26" s="34">
        <v>41</v>
      </c>
      <c r="BR26" s="34">
        <v>48</v>
      </c>
      <c r="BS26" s="34">
        <v>52</v>
      </c>
      <c r="BT26" s="34">
        <v>42</v>
      </c>
      <c r="BU26" s="34">
        <v>46</v>
      </c>
      <c r="BV26" s="34">
        <v>49</v>
      </c>
      <c r="BW26" s="34">
        <v>45</v>
      </c>
      <c r="BX26" s="34">
        <v>63</v>
      </c>
      <c r="BY26" s="34">
        <v>37</v>
      </c>
      <c r="BZ26" s="34">
        <v>47</v>
      </c>
      <c r="CA26" s="34">
        <v>50</v>
      </c>
      <c r="CB26" s="34">
        <v>29</v>
      </c>
      <c r="CC26" s="34">
        <v>34</v>
      </c>
      <c r="CD26" s="34">
        <v>35</v>
      </c>
      <c r="CE26" s="34">
        <v>32</v>
      </c>
      <c r="CF26" s="34">
        <v>30</v>
      </c>
      <c r="CG26" s="34">
        <v>22</v>
      </c>
      <c r="CH26" s="34">
        <v>19</v>
      </c>
      <c r="CI26" s="34">
        <v>13</v>
      </c>
      <c r="CJ26" s="34">
        <v>17</v>
      </c>
      <c r="CK26" s="34">
        <v>24</v>
      </c>
      <c r="CL26" s="34">
        <v>10</v>
      </c>
      <c r="CM26" s="34">
        <v>11</v>
      </c>
      <c r="CN26" s="34">
        <v>12</v>
      </c>
      <c r="CO26" s="34">
        <v>8</v>
      </c>
      <c r="CP26" s="34">
        <v>6</v>
      </c>
      <c r="CQ26" s="34">
        <v>5</v>
      </c>
      <c r="CR26" s="34">
        <v>4</v>
      </c>
      <c r="CS26" s="34">
        <v>4</v>
      </c>
      <c r="CT26" s="34">
        <v>0</v>
      </c>
      <c r="CU26" s="34">
        <v>2</v>
      </c>
      <c r="CV26" s="34">
        <v>0</v>
      </c>
      <c r="CW26" s="34">
        <v>0</v>
      </c>
      <c r="CX26" s="34">
        <v>0</v>
      </c>
      <c r="CY26" s="34">
        <v>0</v>
      </c>
      <c r="CZ26" s="34">
        <v>0</v>
      </c>
      <c r="DA26" s="34">
        <v>0</v>
      </c>
      <c r="DB26" s="34">
        <v>0</v>
      </c>
      <c r="DC26" s="34">
        <v>0</v>
      </c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</row>
    <row r="27" spans="1:204" ht="21.75" customHeight="1">
      <c r="A27" s="36" t="s">
        <v>44</v>
      </c>
      <c r="B27" s="34">
        <f t="shared" ref="B27:B31" si="8">SUM(C27:DC27)</f>
        <v>4835</v>
      </c>
      <c r="C27" s="34">
        <v>2</v>
      </c>
      <c r="D27" s="34">
        <v>6</v>
      </c>
      <c r="E27" s="34">
        <v>9</v>
      </c>
      <c r="F27" s="34">
        <v>15</v>
      </c>
      <c r="G27" s="34">
        <v>26</v>
      </c>
      <c r="H27" s="34">
        <v>12</v>
      </c>
      <c r="I27" s="34">
        <v>29</v>
      </c>
      <c r="J27" s="34">
        <v>13</v>
      </c>
      <c r="K27" s="34">
        <v>30</v>
      </c>
      <c r="L27" s="34">
        <v>11</v>
      </c>
      <c r="M27" s="34">
        <v>20</v>
      </c>
      <c r="N27" s="34">
        <v>21</v>
      </c>
      <c r="O27" s="34">
        <v>24</v>
      </c>
      <c r="P27" s="34">
        <v>32</v>
      </c>
      <c r="Q27" s="34">
        <v>20</v>
      </c>
      <c r="R27" s="34">
        <v>36</v>
      </c>
      <c r="S27" s="34">
        <v>34</v>
      </c>
      <c r="T27" s="34">
        <v>33</v>
      </c>
      <c r="U27" s="34">
        <v>33</v>
      </c>
      <c r="V27" s="34">
        <v>48</v>
      </c>
      <c r="W27" s="34">
        <v>42</v>
      </c>
      <c r="X27" s="34">
        <v>52</v>
      </c>
      <c r="Y27" s="34">
        <v>44</v>
      </c>
      <c r="Z27" s="34">
        <v>48</v>
      </c>
      <c r="AA27" s="34">
        <v>46</v>
      </c>
      <c r="AB27" s="34">
        <v>41</v>
      </c>
      <c r="AC27" s="34">
        <v>42</v>
      </c>
      <c r="AD27" s="34">
        <v>24</v>
      </c>
      <c r="AE27" s="34">
        <v>24</v>
      </c>
      <c r="AF27" s="34">
        <v>48</v>
      </c>
      <c r="AG27" s="34">
        <v>42</v>
      </c>
      <c r="AH27" s="34">
        <v>49</v>
      </c>
      <c r="AI27" s="34">
        <v>36</v>
      </c>
      <c r="AJ27" s="34">
        <v>43</v>
      </c>
      <c r="AK27" s="34">
        <v>44</v>
      </c>
      <c r="AL27" s="34">
        <v>40</v>
      </c>
      <c r="AM27" s="34">
        <v>44</v>
      </c>
      <c r="AN27" s="34">
        <v>40</v>
      </c>
      <c r="AO27" s="34">
        <v>51</v>
      </c>
      <c r="AP27" s="34">
        <v>46</v>
      </c>
      <c r="AQ27" s="34">
        <v>38</v>
      </c>
      <c r="AR27" s="34">
        <v>52</v>
      </c>
      <c r="AS27" s="34">
        <v>56</v>
      </c>
      <c r="AT27" s="34">
        <v>55</v>
      </c>
      <c r="AU27" s="34">
        <v>62</v>
      </c>
      <c r="AV27" s="34">
        <v>66</v>
      </c>
      <c r="AW27" s="34">
        <v>73</v>
      </c>
      <c r="AX27" s="34">
        <v>66</v>
      </c>
      <c r="AY27" s="34">
        <v>72</v>
      </c>
      <c r="AZ27" s="34">
        <v>76</v>
      </c>
      <c r="BA27" s="34">
        <v>86</v>
      </c>
      <c r="BB27" s="34">
        <v>65</v>
      </c>
      <c r="BC27" s="34">
        <v>80</v>
      </c>
      <c r="BD27" s="34">
        <v>75</v>
      </c>
      <c r="BE27" s="34">
        <v>105</v>
      </c>
      <c r="BF27" s="34">
        <v>104</v>
      </c>
      <c r="BG27" s="34">
        <v>110</v>
      </c>
      <c r="BH27" s="34">
        <v>113</v>
      </c>
      <c r="BI27" s="34">
        <v>108</v>
      </c>
      <c r="BJ27" s="34">
        <v>103</v>
      </c>
      <c r="BK27" s="34">
        <v>105</v>
      </c>
      <c r="BL27" s="34">
        <v>102</v>
      </c>
      <c r="BM27" s="34">
        <v>71</v>
      </c>
      <c r="BN27" s="34">
        <v>80</v>
      </c>
      <c r="BO27" s="34">
        <v>56</v>
      </c>
      <c r="BP27" s="34">
        <v>79</v>
      </c>
      <c r="BQ27" s="34">
        <v>85</v>
      </c>
      <c r="BR27" s="34">
        <v>92</v>
      </c>
      <c r="BS27" s="34">
        <v>90</v>
      </c>
      <c r="BT27" s="34">
        <v>73</v>
      </c>
      <c r="BU27" s="34">
        <v>66</v>
      </c>
      <c r="BV27" s="34">
        <v>75</v>
      </c>
      <c r="BW27" s="34">
        <v>82</v>
      </c>
      <c r="BX27" s="34">
        <v>101</v>
      </c>
      <c r="BY27" s="34">
        <v>76</v>
      </c>
      <c r="BZ27" s="34">
        <v>91</v>
      </c>
      <c r="CA27" s="34">
        <v>89</v>
      </c>
      <c r="CB27" s="34">
        <v>79</v>
      </c>
      <c r="CC27" s="34">
        <v>71</v>
      </c>
      <c r="CD27" s="34">
        <v>67</v>
      </c>
      <c r="CE27" s="34">
        <v>66</v>
      </c>
      <c r="CF27" s="34">
        <v>36</v>
      </c>
      <c r="CG27" s="34">
        <v>38</v>
      </c>
      <c r="CH27" s="34">
        <v>45</v>
      </c>
      <c r="CI27" s="34">
        <v>24</v>
      </c>
      <c r="CJ27" s="34">
        <v>34</v>
      </c>
      <c r="CK27" s="34">
        <v>30</v>
      </c>
      <c r="CL27" s="34">
        <v>22</v>
      </c>
      <c r="CM27" s="34">
        <v>11</v>
      </c>
      <c r="CN27" s="34">
        <v>6</v>
      </c>
      <c r="CO27" s="34">
        <v>7</v>
      </c>
      <c r="CP27" s="34">
        <v>4</v>
      </c>
      <c r="CQ27" s="34">
        <v>7</v>
      </c>
      <c r="CR27" s="34">
        <v>4</v>
      </c>
      <c r="CS27" s="34">
        <v>2</v>
      </c>
      <c r="CT27" s="34">
        <v>2</v>
      </c>
      <c r="CU27" s="34">
        <v>1</v>
      </c>
      <c r="CV27" s="34">
        <v>1</v>
      </c>
      <c r="CW27" s="34">
        <v>0</v>
      </c>
      <c r="CX27" s="34">
        <v>0</v>
      </c>
      <c r="CY27" s="34">
        <v>0</v>
      </c>
      <c r="CZ27" s="34">
        <v>0</v>
      </c>
      <c r="DA27" s="34">
        <v>0</v>
      </c>
      <c r="DB27" s="34">
        <v>0</v>
      </c>
      <c r="DC27" s="34">
        <v>0</v>
      </c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</row>
    <row r="28" spans="1:204" ht="21.75" customHeight="1">
      <c r="A28" s="36" t="s">
        <v>150</v>
      </c>
      <c r="B28" s="34">
        <f t="shared" si="8"/>
        <v>5960</v>
      </c>
      <c r="C28" s="34">
        <v>0</v>
      </c>
      <c r="D28" s="34">
        <v>5</v>
      </c>
      <c r="E28" s="34">
        <v>6</v>
      </c>
      <c r="F28" s="34">
        <v>5</v>
      </c>
      <c r="G28" s="34">
        <v>8</v>
      </c>
      <c r="H28" s="34">
        <v>14</v>
      </c>
      <c r="I28" s="34">
        <v>18</v>
      </c>
      <c r="J28" s="34">
        <v>13</v>
      </c>
      <c r="K28" s="34">
        <v>19</v>
      </c>
      <c r="L28" s="34">
        <v>21</v>
      </c>
      <c r="M28" s="34">
        <v>12</v>
      </c>
      <c r="N28" s="34">
        <v>21</v>
      </c>
      <c r="O28" s="34">
        <v>20</v>
      </c>
      <c r="P28" s="34">
        <v>15</v>
      </c>
      <c r="Q28" s="34">
        <v>28</v>
      </c>
      <c r="R28" s="34">
        <v>35</v>
      </c>
      <c r="S28" s="34">
        <v>42</v>
      </c>
      <c r="T28" s="34">
        <v>39</v>
      </c>
      <c r="U28" s="34">
        <v>52</v>
      </c>
      <c r="V28" s="34">
        <v>49</v>
      </c>
      <c r="W28" s="34">
        <v>41</v>
      </c>
      <c r="X28" s="34">
        <v>33</v>
      </c>
      <c r="Y28" s="34">
        <v>38</v>
      </c>
      <c r="Z28" s="34">
        <v>38</v>
      </c>
      <c r="AA28" s="34">
        <v>49</v>
      </c>
      <c r="AB28" s="34">
        <v>38</v>
      </c>
      <c r="AC28" s="34">
        <v>35</v>
      </c>
      <c r="AD28" s="34">
        <v>22</v>
      </c>
      <c r="AE28" s="34">
        <v>34</v>
      </c>
      <c r="AF28" s="34">
        <v>36</v>
      </c>
      <c r="AG28" s="34">
        <v>40</v>
      </c>
      <c r="AH28" s="34">
        <v>36</v>
      </c>
      <c r="AI28" s="34">
        <v>37</v>
      </c>
      <c r="AJ28" s="34">
        <v>45</v>
      </c>
      <c r="AK28" s="34">
        <v>49</v>
      </c>
      <c r="AL28" s="34">
        <v>61</v>
      </c>
      <c r="AM28" s="34">
        <v>63</v>
      </c>
      <c r="AN28" s="34">
        <v>43</v>
      </c>
      <c r="AO28" s="34">
        <v>61</v>
      </c>
      <c r="AP28" s="34">
        <v>46</v>
      </c>
      <c r="AQ28" s="34">
        <v>44</v>
      </c>
      <c r="AR28" s="34">
        <v>66</v>
      </c>
      <c r="AS28" s="34">
        <v>62</v>
      </c>
      <c r="AT28" s="34">
        <v>61</v>
      </c>
      <c r="AU28" s="34">
        <v>74</v>
      </c>
      <c r="AV28" s="34">
        <v>93</v>
      </c>
      <c r="AW28" s="34">
        <v>97</v>
      </c>
      <c r="AX28" s="34">
        <v>112</v>
      </c>
      <c r="AY28" s="34">
        <v>110</v>
      </c>
      <c r="AZ28" s="34">
        <v>125</v>
      </c>
      <c r="BA28" s="34">
        <v>121</v>
      </c>
      <c r="BB28" s="34">
        <v>101</v>
      </c>
      <c r="BC28" s="34">
        <v>95</v>
      </c>
      <c r="BD28" s="34">
        <v>135</v>
      </c>
      <c r="BE28" s="34">
        <v>145</v>
      </c>
      <c r="BF28" s="34">
        <v>151</v>
      </c>
      <c r="BG28" s="34">
        <v>132</v>
      </c>
      <c r="BH28" s="34">
        <v>131</v>
      </c>
      <c r="BI28" s="34">
        <v>145</v>
      </c>
      <c r="BJ28" s="34">
        <v>148</v>
      </c>
      <c r="BK28" s="34">
        <v>129</v>
      </c>
      <c r="BL28" s="34">
        <v>134</v>
      </c>
      <c r="BM28" s="34">
        <v>116</v>
      </c>
      <c r="BN28" s="34">
        <v>107</v>
      </c>
      <c r="BO28" s="34">
        <v>91</v>
      </c>
      <c r="BP28" s="34">
        <v>103</v>
      </c>
      <c r="BQ28" s="34">
        <v>112</v>
      </c>
      <c r="BR28" s="34">
        <v>119</v>
      </c>
      <c r="BS28" s="34">
        <v>150</v>
      </c>
      <c r="BT28" s="34">
        <v>93</v>
      </c>
      <c r="BU28" s="34">
        <v>91</v>
      </c>
      <c r="BV28" s="34">
        <v>81</v>
      </c>
      <c r="BW28" s="34">
        <v>103</v>
      </c>
      <c r="BX28" s="34">
        <v>107</v>
      </c>
      <c r="BY28" s="34">
        <v>97</v>
      </c>
      <c r="BZ28" s="34">
        <v>107</v>
      </c>
      <c r="CA28" s="34">
        <v>85</v>
      </c>
      <c r="CB28" s="34">
        <v>82</v>
      </c>
      <c r="CC28" s="34">
        <v>85</v>
      </c>
      <c r="CD28" s="34">
        <v>70</v>
      </c>
      <c r="CE28" s="34">
        <v>91</v>
      </c>
      <c r="CF28" s="34">
        <v>83</v>
      </c>
      <c r="CG28" s="34">
        <v>60</v>
      </c>
      <c r="CH28" s="34">
        <v>40</v>
      </c>
      <c r="CI28" s="34">
        <v>33</v>
      </c>
      <c r="CJ28" s="34">
        <v>31</v>
      </c>
      <c r="CK28" s="34">
        <v>41</v>
      </c>
      <c r="CL28" s="34">
        <v>28</v>
      </c>
      <c r="CM28" s="34">
        <v>17</v>
      </c>
      <c r="CN28" s="34">
        <v>19</v>
      </c>
      <c r="CO28" s="34">
        <v>9</v>
      </c>
      <c r="CP28" s="34">
        <v>8</v>
      </c>
      <c r="CQ28" s="34">
        <v>9</v>
      </c>
      <c r="CR28" s="34">
        <v>3</v>
      </c>
      <c r="CS28" s="34">
        <v>4</v>
      </c>
      <c r="CT28" s="34">
        <v>3</v>
      </c>
      <c r="CU28" s="34">
        <v>2</v>
      </c>
      <c r="CV28" s="34">
        <v>1</v>
      </c>
      <c r="CW28" s="34">
        <v>1</v>
      </c>
      <c r="CX28" s="34">
        <v>0</v>
      </c>
      <c r="CY28" s="34">
        <v>0</v>
      </c>
      <c r="CZ28" s="34">
        <v>0</v>
      </c>
      <c r="DA28" s="34">
        <v>0</v>
      </c>
      <c r="DB28" s="34">
        <v>0</v>
      </c>
      <c r="DC28" s="34">
        <v>0</v>
      </c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</row>
    <row r="29" spans="1:204" ht="21.75" customHeight="1">
      <c r="A29" s="36" t="s">
        <v>46</v>
      </c>
      <c r="B29" s="34">
        <f t="shared" si="8"/>
        <v>5209</v>
      </c>
      <c r="C29" s="34">
        <v>1</v>
      </c>
      <c r="D29" s="34">
        <v>1</v>
      </c>
      <c r="E29" s="34">
        <v>5</v>
      </c>
      <c r="F29" s="34">
        <v>6</v>
      </c>
      <c r="G29" s="34">
        <v>10</v>
      </c>
      <c r="H29" s="34">
        <v>7</v>
      </c>
      <c r="I29" s="34">
        <v>4</v>
      </c>
      <c r="J29" s="34">
        <v>4</v>
      </c>
      <c r="K29" s="34">
        <v>1</v>
      </c>
      <c r="L29" s="34">
        <v>4</v>
      </c>
      <c r="M29" s="34">
        <v>1</v>
      </c>
      <c r="N29" s="34">
        <v>1</v>
      </c>
      <c r="O29" s="34">
        <v>0</v>
      </c>
      <c r="P29" s="34">
        <v>2</v>
      </c>
      <c r="Q29" s="34">
        <v>8</v>
      </c>
      <c r="R29" s="34">
        <v>8</v>
      </c>
      <c r="S29" s="34">
        <v>2</v>
      </c>
      <c r="T29" s="34">
        <v>1</v>
      </c>
      <c r="U29" s="34">
        <v>3</v>
      </c>
      <c r="V29" s="34">
        <v>4</v>
      </c>
      <c r="W29" s="34">
        <v>2</v>
      </c>
      <c r="X29" s="34">
        <v>6</v>
      </c>
      <c r="Y29" s="34">
        <v>8</v>
      </c>
      <c r="Z29" s="34">
        <v>8</v>
      </c>
      <c r="AA29" s="34">
        <v>8</v>
      </c>
      <c r="AB29" s="34">
        <v>5</v>
      </c>
      <c r="AC29" s="34">
        <v>2</v>
      </c>
      <c r="AD29" s="34">
        <v>7</v>
      </c>
      <c r="AE29" s="34">
        <v>12</v>
      </c>
      <c r="AF29" s="34">
        <v>7</v>
      </c>
      <c r="AG29" s="34">
        <v>13</v>
      </c>
      <c r="AH29" s="34">
        <v>17</v>
      </c>
      <c r="AI29" s="34">
        <v>14</v>
      </c>
      <c r="AJ29" s="34">
        <v>15</v>
      </c>
      <c r="AK29" s="34">
        <v>23</v>
      </c>
      <c r="AL29" s="34">
        <v>28</v>
      </c>
      <c r="AM29" s="34">
        <v>21</v>
      </c>
      <c r="AN29" s="34">
        <v>21</v>
      </c>
      <c r="AO29" s="34">
        <v>18</v>
      </c>
      <c r="AP29" s="34">
        <v>27</v>
      </c>
      <c r="AQ29" s="34">
        <v>26</v>
      </c>
      <c r="AR29" s="34">
        <v>38</v>
      </c>
      <c r="AS29" s="34">
        <v>35</v>
      </c>
      <c r="AT29" s="34">
        <v>45</v>
      </c>
      <c r="AU29" s="34">
        <v>48</v>
      </c>
      <c r="AV29" s="34">
        <v>35</v>
      </c>
      <c r="AW29" s="34">
        <v>61</v>
      </c>
      <c r="AX29" s="34">
        <v>79</v>
      </c>
      <c r="AY29" s="34">
        <v>62</v>
      </c>
      <c r="AZ29" s="34">
        <v>63</v>
      </c>
      <c r="BA29" s="34">
        <v>77</v>
      </c>
      <c r="BB29" s="34">
        <v>68</v>
      </c>
      <c r="BC29" s="34">
        <v>92</v>
      </c>
      <c r="BD29" s="34">
        <v>107</v>
      </c>
      <c r="BE29" s="34">
        <v>105</v>
      </c>
      <c r="BF29" s="34">
        <v>124</v>
      </c>
      <c r="BG29" s="34">
        <v>133</v>
      </c>
      <c r="BH29" s="34">
        <v>125</v>
      </c>
      <c r="BI29" s="34">
        <v>120</v>
      </c>
      <c r="BJ29" s="34">
        <v>111</v>
      </c>
      <c r="BK29" s="34">
        <v>119</v>
      </c>
      <c r="BL29" s="34">
        <v>113</v>
      </c>
      <c r="BM29" s="34">
        <v>106</v>
      </c>
      <c r="BN29" s="34">
        <v>118</v>
      </c>
      <c r="BO29" s="34">
        <v>97</v>
      </c>
      <c r="BP29" s="34">
        <v>98</v>
      </c>
      <c r="BQ29" s="34">
        <v>107</v>
      </c>
      <c r="BR29" s="34">
        <v>118</v>
      </c>
      <c r="BS29" s="34">
        <v>138</v>
      </c>
      <c r="BT29" s="34">
        <v>110</v>
      </c>
      <c r="BU29" s="34">
        <v>117</v>
      </c>
      <c r="BV29" s="34">
        <v>123</v>
      </c>
      <c r="BW29" s="34">
        <v>141</v>
      </c>
      <c r="BX29" s="34">
        <v>186</v>
      </c>
      <c r="BY29" s="34">
        <v>141</v>
      </c>
      <c r="BZ29" s="34">
        <v>150</v>
      </c>
      <c r="CA29" s="34">
        <v>153</v>
      </c>
      <c r="CB29" s="34">
        <v>156</v>
      </c>
      <c r="CC29" s="34">
        <v>112</v>
      </c>
      <c r="CD29" s="34">
        <v>124</v>
      </c>
      <c r="CE29" s="34">
        <v>129</v>
      </c>
      <c r="CF29" s="34">
        <v>117</v>
      </c>
      <c r="CG29" s="34">
        <v>93</v>
      </c>
      <c r="CH29" s="34">
        <v>85</v>
      </c>
      <c r="CI29" s="34">
        <v>69</v>
      </c>
      <c r="CJ29" s="34">
        <v>72</v>
      </c>
      <c r="CK29" s="34">
        <v>66</v>
      </c>
      <c r="CL29" s="34">
        <v>40</v>
      </c>
      <c r="CM29" s="34">
        <v>32</v>
      </c>
      <c r="CN29" s="34">
        <v>19</v>
      </c>
      <c r="CO29" s="34">
        <v>20</v>
      </c>
      <c r="CP29" s="34">
        <v>18</v>
      </c>
      <c r="CQ29" s="34">
        <v>13</v>
      </c>
      <c r="CR29" s="34">
        <v>10</v>
      </c>
      <c r="CS29" s="34">
        <v>2</v>
      </c>
      <c r="CT29" s="34">
        <v>2</v>
      </c>
      <c r="CU29" s="34">
        <v>1</v>
      </c>
      <c r="CV29" s="34">
        <v>0</v>
      </c>
      <c r="CW29" s="34">
        <v>1</v>
      </c>
      <c r="CX29" s="34">
        <v>2</v>
      </c>
      <c r="CY29" s="34">
        <v>1</v>
      </c>
      <c r="CZ29" s="34">
        <v>0</v>
      </c>
      <c r="DA29" s="34">
        <v>0</v>
      </c>
      <c r="DB29" s="34">
        <v>0</v>
      </c>
      <c r="DC29" s="34">
        <v>1</v>
      </c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</row>
    <row r="30" spans="1:204" ht="21.75" customHeight="1">
      <c r="A30" s="36" t="s">
        <v>47</v>
      </c>
      <c r="B30" s="34">
        <f t="shared" si="8"/>
        <v>7090</v>
      </c>
      <c r="C30" s="34">
        <v>2</v>
      </c>
      <c r="D30" s="34">
        <v>3</v>
      </c>
      <c r="E30" s="34">
        <v>5</v>
      </c>
      <c r="F30" s="34">
        <v>3</v>
      </c>
      <c r="G30" s="34">
        <v>3</v>
      </c>
      <c r="H30" s="34">
        <v>2</v>
      </c>
      <c r="I30" s="34">
        <v>3</v>
      </c>
      <c r="J30" s="34">
        <v>3</v>
      </c>
      <c r="K30" s="34">
        <v>5</v>
      </c>
      <c r="L30" s="34">
        <v>2</v>
      </c>
      <c r="M30" s="34">
        <v>1</v>
      </c>
      <c r="N30" s="34">
        <v>5</v>
      </c>
      <c r="O30" s="34">
        <v>6</v>
      </c>
      <c r="P30" s="34">
        <v>5</v>
      </c>
      <c r="Q30" s="34">
        <v>8</v>
      </c>
      <c r="R30" s="34">
        <v>9</v>
      </c>
      <c r="S30" s="34">
        <v>6</v>
      </c>
      <c r="T30" s="34">
        <v>8</v>
      </c>
      <c r="U30" s="34">
        <v>8</v>
      </c>
      <c r="V30" s="34">
        <v>7</v>
      </c>
      <c r="W30" s="34">
        <v>8</v>
      </c>
      <c r="X30" s="34">
        <v>8</v>
      </c>
      <c r="Y30" s="34">
        <v>5</v>
      </c>
      <c r="Z30" s="34">
        <v>9</v>
      </c>
      <c r="AA30" s="34">
        <v>14</v>
      </c>
      <c r="AB30" s="34">
        <v>20</v>
      </c>
      <c r="AC30" s="34">
        <v>13</v>
      </c>
      <c r="AD30" s="34">
        <v>13</v>
      </c>
      <c r="AE30" s="34">
        <v>13</v>
      </c>
      <c r="AF30" s="34">
        <v>20</v>
      </c>
      <c r="AG30" s="34">
        <v>16</v>
      </c>
      <c r="AH30" s="34">
        <v>25</v>
      </c>
      <c r="AI30" s="34">
        <v>22</v>
      </c>
      <c r="AJ30" s="34">
        <v>29</v>
      </c>
      <c r="AK30" s="34">
        <v>42</v>
      </c>
      <c r="AL30" s="34">
        <v>31</v>
      </c>
      <c r="AM30" s="34">
        <v>33</v>
      </c>
      <c r="AN30" s="34">
        <v>35</v>
      </c>
      <c r="AO30" s="34">
        <v>40</v>
      </c>
      <c r="AP30" s="34">
        <v>41</v>
      </c>
      <c r="AQ30" s="34">
        <v>46</v>
      </c>
      <c r="AR30" s="34">
        <v>59</v>
      </c>
      <c r="AS30" s="34">
        <v>69</v>
      </c>
      <c r="AT30" s="34">
        <v>73</v>
      </c>
      <c r="AU30" s="34">
        <v>73</v>
      </c>
      <c r="AV30" s="34">
        <v>76</v>
      </c>
      <c r="AW30" s="34">
        <v>90</v>
      </c>
      <c r="AX30" s="34">
        <v>104</v>
      </c>
      <c r="AY30" s="34">
        <v>92</v>
      </c>
      <c r="AZ30" s="34">
        <v>94</v>
      </c>
      <c r="BA30" s="34">
        <v>117</v>
      </c>
      <c r="BB30" s="34">
        <v>141</v>
      </c>
      <c r="BC30" s="34">
        <v>133</v>
      </c>
      <c r="BD30" s="34">
        <v>139</v>
      </c>
      <c r="BE30" s="34">
        <v>166</v>
      </c>
      <c r="BF30" s="34">
        <v>210</v>
      </c>
      <c r="BG30" s="34">
        <v>184</v>
      </c>
      <c r="BH30" s="34">
        <v>185</v>
      </c>
      <c r="BI30" s="34">
        <v>148</v>
      </c>
      <c r="BJ30" s="34">
        <v>181</v>
      </c>
      <c r="BK30" s="34">
        <v>176</v>
      </c>
      <c r="BL30" s="34">
        <v>158</v>
      </c>
      <c r="BM30" s="34">
        <v>157</v>
      </c>
      <c r="BN30" s="34">
        <v>213</v>
      </c>
      <c r="BO30" s="34">
        <v>159</v>
      </c>
      <c r="BP30" s="34">
        <v>175</v>
      </c>
      <c r="BQ30" s="34">
        <v>178</v>
      </c>
      <c r="BR30" s="34">
        <v>206</v>
      </c>
      <c r="BS30" s="34">
        <v>197</v>
      </c>
      <c r="BT30" s="34">
        <v>149</v>
      </c>
      <c r="BU30" s="34">
        <v>160</v>
      </c>
      <c r="BV30" s="34">
        <v>178</v>
      </c>
      <c r="BW30" s="34">
        <v>163</v>
      </c>
      <c r="BX30" s="34">
        <v>211</v>
      </c>
      <c r="BY30" s="34">
        <v>194</v>
      </c>
      <c r="BZ30" s="34">
        <v>163</v>
      </c>
      <c r="CA30" s="34">
        <v>155</v>
      </c>
      <c r="CB30" s="34">
        <v>161</v>
      </c>
      <c r="CC30" s="34">
        <v>153</v>
      </c>
      <c r="CD30" s="34">
        <v>133</v>
      </c>
      <c r="CE30" s="34">
        <v>134</v>
      </c>
      <c r="CF30" s="34">
        <v>94</v>
      </c>
      <c r="CG30" s="34">
        <v>78</v>
      </c>
      <c r="CH30" s="34">
        <v>69</v>
      </c>
      <c r="CI30" s="34">
        <v>60</v>
      </c>
      <c r="CJ30" s="34">
        <v>74</v>
      </c>
      <c r="CK30" s="34">
        <v>52</v>
      </c>
      <c r="CL30" s="34">
        <v>37</v>
      </c>
      <c r="CM30" s="34">
        <v>34</v>
      </c>
      <c r="CN30" s="34">
        <v>23</v>
      </c>
      <c r="CO30" s="34">
        <v>24</v>
      </c>
      <c r="CP30" s="34">
        <v>18</v>
      </c>
      <c r="CQ30" s="34">
        <v>13</v>
      </c>
      <c r="CR30" s="34">
        <v>13</v>
      </c>
      <c r="CS30" s="34">
        <v>7</v>
      </c>
      <c r="CT30" s="34">
        <v>2</v>
      </c>
      <c r="CU30" s="34">
        <v>1</v>
      </c>
      <c r="CV30" s="34">
        <v>1</v>
      </c>
      <c r="CW30" s="34">
        <v>3</v>
      </c>
      <c r="CX30" s="34">
        <v>2</v>
      </c>
      <c r="CY30" s="34">
        <v>0</v>
      </c>
      <c r="CZ30" s="34">
        <v>0</v>
      </c>
      <c r="DA30" s="34">
        <v>1</v>
      </c>
      <c r="DB30" s="34">
        <v>0</v>
      </c>
      <c r="DC30" s="34">
        <v>0</v>
      </c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</row>
    <row r="31" spans="1:204" s="1" customFormat="1" ht="21.75" customHeight="1">
      <c r="A31" s="36" t="s">
        <v>48</v>
      </c>
      <c r="B31" s="34">
        <f t="shared" si="8"/>
        <v>8915</v>
      </c>
      <c r="C31" s="34">
        <v>0</v>
      </c>
      <c r="D31" s="34">
        <v>0</v>
      </c>
      <c r="E31" s="34">
        <v>1</v>
      </c>
      <c r="F31" s="34">
        <v>1</v>
      </c>
      <c r="G31" s="34">
        <v>1</v>
      </c>
      <c r="H31" s="34">
        <v>0</v>
      </c>
      <c r="I31" s="34">
        <v>3</v>
      </c>
      <c r="J31" s="34">
        <v>2</v>
      </c>
      <c r="K31" s="34">
        <v>5</v>
      </c>
      <c r="L31" s="34">
        <v>2</v>
      </c>
      <c r="M31" s="34">
        <v>2</v>
      </c>
      <c r="N31" s="34">
        <v>5</v>
      </c>
      <c r="O31" s="34">
        <v>2</v>
      </c>
      <c r="P31" s="34">
        <v>0</v>
      </c>
      <c r="Q31" s="34">
        <v>4</v>
      </c>
      <c r="R31" s="34">
        <v>10</v>
      </c>
      <c r="S31" s="34">
        <v>6</v>
      </c>
      <c r="T31" s="34">
        <v>11</v>
      </c>
      <c r="U31" s="34">
        <v>11</v>
      </c>
      <c r="V31" s="34">
        <v>11</v>
      </c>
      <c r="W31" s="34">
        <v>16</v>
      </c>
      <c r="X31" s="34">
        <v>10</v>
      </c>
      <c r="Y31" s="34">
        <v>10</v>
      </c>
      <c r="Z31" s="34">
        <v>17</v>
      </c>
      <c r="AA31" s="34">
        <v>18</v>
      </c>
      <c r="AB31" s="34">
        <v>15</v>
      </c>
      <c r="AC31" s="34">
        <v>27</v>
      </c>
      <c r="AD31" s="34">
        <v>27</v>
      </c>
      <c r="AE31" s="34">
        <v>25</v>
      </c>
      <c r="AF31" s="34">
        <v>37</v>
      </c>
      <c r="AG31" s="34">
        <v>34</v>
      </c>
      <c r="AH31" s="34">
        <v>37</v>
      </c>
      <c r="AI31" s="34">
        <v>52</v>
      </c>
      <c r="AJ31" s="34">
        <v>62</v>
      </c>
      <c r="AK31" s="34">
        <v>65</v>
      </c>
      <c r="AL31" s="34">
        <v>89</v>
      </c>
      <c r="AM31" s="34">
        <v>81</v>
      </c>
      <c r="AN31" s="34">
        <v>103</v>
      </c>
      <c r="AO31" s="34">
        <v>95</v>
      </c>
      <c r="AP31" s="2">
        <v>99</v>
      </c>
      <c r="AQ31" s="34">
        <v>75</v>
      </c>
      <c r="AR31" s="34">
        <v>111</v>
      </c>
      <c r="AS31" s="34">
        <v>117</v>
      </c>
      <c r="AT31" s="34">
        <v>108</v>
      </c>
      <c r="AU31" s="34">
        <v>131</v>
      </c>
      <c r="AV31" s="34">
        <v>132</v>
      </c>
      <c r="AW31" s="34">
        <v>192</v>
      </c>
      <c r="AX31" s="34">
        <v>178</v>
      </c>
      <c r="AY31" s="34">
        <v>163</v>
      </c>
      <c r="AZ31" s="34">
        <v>154</v>
      </c>
      <c r="BA31" s="34">
        <v>177</v>
      </c>
      <c r="BB31" s="34">
        <v>198</v>
      </c>
      <c r="BC31" s="34">
        <v>177</v>
      </c>
      <c r="BD31" s="34">
        <v>231</v>
      </c>
      <c r="BE31" s="34">
        <v>265</v>
      </c>
      <c r="BF31" s="34">
        <v>285</v>
      </c>
      <c r="BG31" s="34">
        <v>249</v>
      </c>
      <c r="BH31" s="34">
        <v>253</v>
      </c>
      <c r="BI31" s="34">
        <v>238</v>
      </c>
      <c r="BJ31" s="34">
        <v>255</v>
      </c>
      <c r="BK31" s="34">
        <v>263</v>
      </c>
      <c r="BL31" s="34">
        <v>231</v>
      </c>
      <c r="BM31" s="34">
        <v>232</v>
      </c>
      <c r="BN31" s="34">
        <v>230</v>
      </c>
      <c r="BO31" s="34">
        <v>203</v>
      </c>
      <c r="BP31" s="34">
        <v>216</v>
      </c>
      <c r="BQ31" s="34">
        <v>227</v>
      </c>
      <c r="BR31" s="34">
        <v>231</v>
      </c>
      <c r="BS31" s="34">
        <v>215</v>
      </c>
      <c r="BT31" s="34">
        <v>175</v>
      </c>
      <c r="BU31" s="34">
        <v>151</v>
      </c>
      <c r="BV31" s="34">
        <v>160</v>
      </c>
      <c r="BW31" s="34">
        <v>201</v>
      </c>
      <c r="BX31" s="34">
        <v>232</v>
      </c>
      <c r="BY31" s="34">
        <v>170</v>
      </c>
      <c r="BZ31" s="34">
        <v>131</v>
      </c>
      <c r="CA31" s="34">
        <v>135</v>
      </c>
      <c r="CB31" s="34">
        <v>137</v>
      </c>
      <c r="CC31" s="34">
        <v>127</v>
      </c>
      <c r="CD31" s="34">
        <v>81</v>
      </c>
      <c r="CE31" s="34">
        <v>82</v>
      </c>
      <c r="CF31" s="34">
        <v>84</v>
      </c>
      <c r="CG31" s="34">
        <v>63</v>
      </c>
      <c r="CH31" s="34">
        <v>51</v>
      </c>
      <c r="CI31" s="34">
        <v>41</v>
      </c>
      <c r="CJ31" s="34">
        <v>33</v>
      </c>
      <c r="CK31" s="34">
        <v>23</v>
      </c>
      <c r="CL31" s="34">
        <v>28</v>
      </c>
      <c r="CM31" s="34">
        <v>14</v>
      </c>
      <c r="CN31" s="34">
        <v>12</v>
      </c>
      <c r="CO31" s="34">
        <v>12</v>
      </c>
      <c r="CP31" s="34">
        <v>5</v>
      </c>
      <c r="CQ31" s="34">
        <v>13</v>
      </c>
      <c r="CR31" s="34">
        <v>6</v>
      </c>
      <c r="CS31" s="34">
        <v>6</v>
      </c>
      <c r="CT31" s="34">
        <v>3</v>
      </c>
      <c r="CU31" s="34">
        <v>2</v>
      </c>
      <c r="CV31" s="34">
        <v>2</v>
      </c>
      <c r="CW31" s="34">
        <v>0</v>
      </c>
      <c r="CX31" s="34">
        <v>1</v>
      </c>
      <c r="CY31" s="34">
        <v>0</v>
      </c>
      <c r="CZ31" s="34">
        <v>0</v>
      </c>
      <c r="DA31" s="34">
        <v>0</v>
      </c>
      <c r="DB31" s="34">
        <v>1</v>
      </c>
      <c r="DC31" s="34">
        <v>0</v>
      </c>
    </row>
    <row r="32" spans="1:204" s="1" customFormat="1" ht="21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</row>
    <row r="33" spans="1:204" s="1" customFormat="1" ht="21.75" customHeight="1">
      <c r="A33" s="114" t="s">
        <v>359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</row>
    <row r="34" spans="1:204" s="1" customFormat="1" ht="21.75" customHeight="1">
      <c r="A34" s="35" t="s">
        <v>360</v>
      </c>
      <c r="B34" s="35" t="s">
        <v>164</v>
      </c>
      <c r="C34" s="35" t="s">
        <v>364</v>
      </c>
      <c r="D34" s="35" t="s">
        <v>220</v>
      </c>
      <c r="E34" s="35" t="s">
        <v>221</v>
      </c>
      <c r="F34" s="35" t="s">
        <v>222</v>
      </c>
      <c r="G34" s="35" t="s">
        <v>223</v>
      </c>
      <c r="H34" s="35" t="s">
        <v>224</v>
      </c>
      <c r="I34" s="35" t="s">
        <v>225</v>
      </c>
      <c r="J34" s="35" t="s">
        <v>226</v>
      </c>
      <c r="K34" s="35" t="s">
        <v>227</v>
      </c>
      <c r="L34" s="35" t="s">
        <v>228</v>
      </c>
      <c r="M34" s="35" t="s">
        <v>229</v>
      </c>
      <c r="N34" s="35" t="s">
        <v>230</v>
      </c>
      <c r="O34" s="35" t="s">
        <v>231</v>
      </c>
      <c r="P34" s="35" t="s">
        <v>232</v>
      </c>
      <c r="Q34" s="35" t="s">
        <v>233</v>
      </c>
      <c r="R34" s="35" t="s">
        <v>234</v>
      </c>
      <c r="S34" s="35" t="s">
        <v>235</v>
      </c>
      <c r="T34" s="35" t="s">
        <v>236</v>
      </c>
      <c r="U34" s="35" t="s">
        <v>237</v>
      </c>
      <c r="V34" s="35" t="s">
        <v>238</v>
      </c>
      <c r="W34" s="35" t="s">
        <v>239</v>
      </c>
      <c r="X34" s="35" t="s">
        <v>240</v>
      </c>
      <c r="Y34" s="35" t="s">
        <v>241</v>
      </c>
      <c r="Z34" s="35" t="s">
        <v>242</v>
      </c>
      <c r="AA34" s="35" t="s">
        <v>243</v>
      </c>
      <c r="AB34" s="35" t="s">
        <v>244</v>
      </c>
      <c r="AC34" s="35" t="s">
        <v>245</v>
      </c>
      <c r="AD34" s="35" t="s">
        <v>246</v>
      </c>
      <c r="AE34" s="35" t="s">
        <v>247</v>
      </c>
      <c r="AF34" s="35" t="s">
        <v>248</v>
      </c>
      <c r="AG34" s="35" t="s">
        <v>249</v>
      </c>
      <c r="AH34" s="35" t="s">
        <v>250</v>
      </c>
      <c r="AI34" s="35" t="s">
        <v>251</v>
      </c>
      <c r="AJ34" s="35" t="s">
        <v>252</v>
      </c>
      <c r="AK34" s="35" t="s">
        <v>253</v>
      </c>
      <c r="AL34" s="35" t="s">
        <v>254</v>
      </c>
      <c r="AM34" s="35" t="s">
        <v>255</v>
      </c>
      <c r="AN34" s="35" t="s">
        <v>256</v>
      </c>
      <c r="AO34" s="35" t="s">
        <v>257</v>
      </c>
      <c r="AP34" s="35" t="s">
        <v>258</v>
      </c>
      <c r="AQ34" s="35" t="s">
        <v>259</v>
      </c>
      <c r="AR34" s="35" t="s">
        <v>260</v>
      </c>
      <c r="AS34" s="35" t="s">
        <v>261</v>
      </c>
      <c r="AT34" s="35" t="s">
        <v>262</v>
      </c>
      <c r="AU34" s="35" t="s">
        <v>263</v>
      </c>
      <c r="AV34" s="35" t="s">
        <v>264</v>
      </c>
      <c r="AW34" s="35" t="s">
        <v>265</v>
      </c>
      <c r="AX34" s="35" t="s">
        <v>266</v>
      </c>
      <c r="AY34" s="35" t="s">
        <v>267</v>
      </c>
      <c r="AZ34" s="35" t="s">
        <v>268</v>
      </c>
      <c r="BA34" s="35" t="s">
        <v>269</v>
      </c>
      <c r="BB34" s="35" t="s">
        <v>270</v>
      </c>
      <c r="BC34" s="35" t="s">
        <v>271</v>
      </c>
      <c r="BD34" s="35" t="s">
        <v>272</v>
      </c>
      <c r="BE34" s="35" t="s">
        <v>273</v>
      </c>
      <c r="BF34" s="35" t="s">
        <v>274</v>
      </c>
      <c r="BG34" s="35" t="s">
        <v>275</v>
      </c>
      <c r="BH34" s="35" t="s">
        <v>276</v>
      </c>
      <c r="BI34" s="35" t="s">
        <v>277</v>
      </c>
      <c r="BJ34" s="35" t="s">
        <v>278</v>
      </c>
      <c r="BK34" s="35" t="s">
        <v>279</v>
      </c>
      <c r="BL34" s="35" t="s">
        <v>280</v>
      </c>
      <c r="BM34" s="35" t="s">
        <v>281</v>
      </c>
      <c r="BN34" s="35" t="s">
        <v>282</v>
      </c>
      <c r="BO34" s="35" t="s">
        <v>283</v>
      </c>
      <c r="BP34" s="35" t="s">
        <v>284</v>
      </c>
      <c r="BQ34" s="35" t="s">
        <v>285</v>
      </c>
      <c r="BR34" s="35" t="s">
        <v>286</v>
      </c>
      <c r="BS34" s="35" t="s">
        <v>287</v>
      </c>
      <c r="BT34" s="35" t="s">
        <v>288</v>
      </c>
      <c r="BU34" s="35" t="s">
        <v>289</v>
      </c>
      <c r="BV34" s="35" t="s">
        <v>290</v>
      </c>
      <c r="BW34" s="35" t="s">
        <v>291</v>
      </c>
      <c r="BX34" s="35" t="s">
        <v>292</v>
      </c>
      <c r="BY34" s="35" t="s">
        <v>293</v>
      </c>
      <c r="BZ34" s="35" t="s">
        <v>294</v>
      </c>
      <c r="CA34" s="35" t="s">
        <v>295</v>
      </c>
      <c r="CB34" s="35" t="s">
        <v>296</v>
      </c>
      <c r="CC34" s="35" t="s">
        <v>297</v>
      </c>
      <c r="CD34" s="35" t="s">
        <v>298</v>
      </c>
      <c r="CE34" s="35" t="s">
        <v>299</v>
      </c>
      <c r="CF34" s="35" t="s">
        <v>300</v>
      </c>
      <c r="CG34" s="35" t="s">
        <v>301</v>
      </c>
      <c r="CH34" s="35" t="s">
        <v>302</v>
      </c>
      <c r="CI34" s="35" t="s">
        <v>303</v>
      </c>
      <c r="CJ34" s="35" t="s">
        <v>304</v>
      </c>
      <c r="CK34" s="35" t="s">
        <v>305</v>
      </c>
      <c r="CL34" s="35" t="s">
        <v>306</v>
      </c>
      <c r="CM34" s="35" t="s">
        <v>307</v>
      </c>
      <c r="CN34" s="35" t="s">
        <v>308</v>
      </c>
      <c r="CO34" s="35" t="s">
        <v>309</v>
      </c>
      <c r="CP34" s="35" t="s">
        <v>310</v>
      </c>
      <c r="CQ34" s="35" t="s">
        <v>311</v>
      </c>
      <c r="CR34" s="35" t="s">
        <v>312</v>
      </c>
      <c r="CS34" s="35" t="s">
        <v>313</v>
      </c>
      <c r="CT34" s="35" t="s">
        <v>314</v>
      </c>
      <c r="CU34" s="35" t="s">
        <v>315</v>
      </c>
      <c r="CV34" s="35" t="s">
        <v>316</v>
      </c>
      <c r="CW34" s="35" t="s">
        <v>317</v>
      </c>
      <c r="CX34" s="35" t="s">
        <v>318</v>
      </c>
      <c r="CY34" s="35" t="s">
        <v>319</v>
      </c>
      <c r="CZ34" s="35" t="s">
        <v>320</v>
      </c>
      <c r="DA34" s="35" t="s">
        <v>321</v>
      </c>
      <c r="DB34" s="35" t="s">
        <v>353</v>
      </c>
      <c r="DC34" s="35" t="s">
        <v>354</v>
      </c>
    </row>
    <row r="35" spans="1:204" s="1" customFormat="1" ht="21.75" customHeight="1">
      <c r="A35" s="77" t="s">
        <v>361</v>
      </c>
      <c r="B35" s="76">
        <f t="shared" ref="B35:AG35" si="9">SUM(B36:B50)</f>
        <v>35195</v>
      </c>
      <c r="C35" s="76">
        <f t="shared" si="9"/>
        <v>9</v>
      </c>
      <c r="D35" s="76">
        <f t="shared" si="9"/>
        <v>23</v>
      </c>
      <c r="E35" s="76">
        <f t="shared" si="9"/>
        <v>34</v>
      </c>
      <c r="F35" s="76">
        <f t="shared" si="9"/>
        <v>40</v>
      </c>
      <c r="G35" s="76">
        <f t="shared" si="9"/>
        <v>61</v>
      </c>
      <c r="H35" s="76">
        <f t="shared" si="9"/>
        <v>56</v>
      </c>
      <c r="I35" s="76">
        <f t="shared" si="9"/>
        <v>78</v>
      </c>
      <c r="J35" s="76">
        <f t="shared" si="9"/>
        <v>53</v>
      </c>
      <c r="K35" s="76">
        <f t="shared" si="9"/>
        <v>85</v>
      </c>
      <c r="L35" s="76">
        <f t="shared" si="9"/>
        <v>65</v>
      </c>
      <c r="M35" s="76">
        <f t="shared" si="9"/>
        <v>59</v>
      </c>
      <c r="N35" s="76">
        <f t="shared" si="9"/>
        <v>83</v>
      </c>
      <c r="O35" s="76">
        <f t="shared" si="9"/>
        <v>79</v>
      </c>
      <c r="P35" s="76">
        <f t="shared" si="9"/>
        <v>84</v>
      </c>
      <c r="Q35" s="76">
        <f t="shared" si="9"/>
        <v>99</v>
      </c>
      <c r="R35" s="76">
        <f t="shared" si="9"/>
        <v>138</v>
      </c>
      <c r="S35" s="76">
        <f t="shared" si="9"/>
        <v>139</v>
      </c>
      <c r="T35" s="76">
        <f t="shared" si="9"/>
        <v>136</v>
      </c>
      <c r="U35" s="76">
        <f t="shared" si="9"/>
        <v>141</v>
      </c>
      <c r="V35" s="76">
        <f t="shared" si="9"/>
        <v>171</v>
      </c>
      <c r="W35" s="76">
        <f t="shared" si="9"/>
        <v>150</v>
      </c>
      <c r="X35" s="76">
        <f t="shared" si="9"/>
        <v>148</v>
      </c>
      <c r="Y35" s="76">
        <f t="shared" si="9"/>
        <v>145</v>
      </c>
      <c r="Z35" s="76">
        <f t="shared" si="9"/>
        <v>164</v>
      </c>
      <c r="AA35" s="76">
        <f t="shared" si="9"/>
        <v>178</v>
      </c>
      <c r="AB35" s="76">
        <f t="shared" si="9"/>
        <v>154</v>
      </c>
      <c r="AC35" s="76">
        <f t="shared" si="9"/>
        <v>154</v>
      </c>
      <c r="AD35" s="76">
        <f t="shared" si="9"/>
        <v>127</v>
      </c>
      <c r="AE35" s="76">
        <f t="shared" si="9"/>
        <v>150</v>
      </c>
      <c r="AF35" s="76">
        <f t="shared" si="9"/>
        <v>179</v>
      </c>
      <c r="AG35" s="76">
        <f t="shared" si="9"/>
        <v>180</v>
      </c>
      <c r="AH35" s="76">
        <f t="shared" ref="AH35:BM35" si="10">SUM(AH36:AH50)</f>
        <v>198</v>
      </c>
      <c r="AI35" s="76">
        <f t="shared" si="10"/>
        <v>206</v>
      </c>
      <c r="AJ35" s="76">
        <f t="shared" si="10"/>
        <v>227</v>
      </c>
      <c r="AK35" s="76">
        <f t="shared" si="10"/>
        <v>261</v>
      </c>
      <c r="AL35" s="76">
        <f t="shared" si="10"/>
        <v>296</v>
      </c>
      <c r="AM35" s="76">
        <f t="shared" si="10"/>
        <v>275</v>
      </c>
      <c r="AN35" s="76">
        <f t="shared" si="10"/>
        <v>266</v>
      </c>
      <c r="AO35" s="76">
        <f t="shared" si="10"/>
        <v>304</v>
      </c>
      <c r="AP35" s="76">
        <f t="shared" si="10"/>
        <v>287</v>
      </c>
      <c r="AQ35" s="76">
        <f t="shared" si="10"/>
        <v>251</v>
      </c>
      <c r="AR35" s="76">
        <f t="shared" si="10"/>
        <v>362</v>
      </c>
      <c r="AS35" s="76">
        <f t="shared" si="10"/>
        <v>369</v>
      </c>
      <c r="AT35" s="76">
        <f t="shared" si="10"/>
        <v>372</v>
      </c>
      <c r="AU35" s="76">
        <f t="shared" si="10"/>
        <v>421</v>
      </c>
      <c r="AV35" s="76">
        <f t="shared" si="10"/>
        <v>443</v>
      </c>
      <c r="AW35" s="76">
        <f t="shared" si="10"/>
        <v>551</v>
      </c>
      <c r="AX35" s="76">
        <f t="shared" si="10"/>
        <v>589</v>
      </c>
      <c r="AY35" s="76">
        <f t="shared" si="10"/>
        <v>543</v>
      </c>
      <c r="AZ35" s="76">
        <f t="shared" si="10"/>
        <v>544</v>
      </c>
      <c r="BA35" s="76">
        <f t="shared" si="10"/>
        <v>614</v>
      </c>
      <c r="BB35" s="76">
        <f t="shared" si="10"/>
        <v>600</v>
      </c>
      <c r="BC35" s="76">
        <f t="shared" si="10"/>
        <v>610</v>
      </c>
      <c r="BD35" s="76">
        <f t="shared" si="10"/>
        <v>739</v>
      </c>
      <c r="BE35" s="76">
        <f t="shared" si="10"/>
        <v>846</v>
      </c>
      <c r="BF35" s="76">
        <f t="shared" si="10"/>
        <v>928</v>
      </c>
      <c r="BG35" s="76">
        <f t="shared" si="10"/>
        <v>864</v>
      </c>
      <c r="BH35" s="76">
        <f t="shared" si="10"/>
        <v>859</v>
      </c>
      <c r="BI35" s="76">
        <f t="shared" si="10"/>
        <v>820</v>
      </c>
      <c r="BJ35" s="76">
        <f t="shared" si="10"/>
        <v>841</v>
      </c>
      <c r="BK35" s="76">
        <f t="shared" si="10"/>
        <v>842</v>
      </c>
      <c r="BL35" s="76">
        <f t="shared" si="10"/>
        <v>792</v>
      </c>
      <c r="BM35" s="76">
        <f t="shared" si="10"/>
        <v>715</v>
      </c>
      <c r="BN35" s="76">
        <f t="shared" ref="BN35:CS35" si="11">SUM(BN36:BN50)</f>
        <v>799</v>
      </c>
      <c r="BO35" s="76">
        <f t="shared" si="11"/>
        <v>641</v>
      </c>
      <c r="BP35" s="76">
        <f t="shared" si="11"/>
        <v>714</v>
      </c>
      <c r="BQ35" s="76">
        <f t="shared" si="11"/>
        <v>750</v>
      </c>
      <c r="BR35" s="76">
        <f t="shared" si="11"/>
        <v>814</v>
      </c>
      <c r="BS35" s="76">
        <f t="shared" si="11"/>
        <v>842</v>
      </c>
      <c r="BT35" s="76">
        <f t="shared" si="11"/>
        <v>642</v>
      </c>
      <c r="BU35" s="76">
        <f t="shared" si="11"/>
        <v>631</v>
      </c>
      <c r="BV35" s="76">
        <f t="shared" si="11"/>
        <v>666</v>
      </c>
      <c r="BW35" s="76">
        <f t="shared" si="11"/>
        <v>735</v>
      </c>
      <c r="BX35" s="76">
        <f t="shared" si="11"/>
        <v>900</v>
      </c>
      <c r="BY35" s="76">
        <f t="shared" si="11"/>
        <v>715</v>
      </c>
      <c r="BZ35" s="76">
        <f t="shared" si="11"/>
        <v>689</v>
      </c>
      <c r="CA35" s="76">
        <f t="shared" si="11"/>
        <v>667</v>
      </c>
      <c r="CB35" s="76">
        <f t="shared" si="11"/>
        <v>644</v>
      </c>
      <c r="CC35" s="76">
        <f t="shared" si="11"/>
        <v>582</v>
      </c>
      <c r="CD35" s="76">
        <f t="shared" si="11"/>
        <v>510</v>
      </c>
      <c r="CE35" s="76">
        <f t="shared" si="11"/>
        <v>534</v>
      </c>
      <c r="CF35" s="76">
        <f t="shared" si="11"/>
        <v>444</v>
      </c>
      <c r="CG35" s="76">
        <f t="shared" si="11"/>
        <v>354</v>
      </c>
      <c r="CH35" s="76">
        <f t="shared" si="11"/>
        <v>309</v>
      </c>
      <c r="CI35" s="76">
        <f t="shared" si="11"/>
        <v>240</v>
      </c>
      <c r="CJ35" s="76">
        <f t="shared" si="11"/>
        <v>261</v>
      </c>
      <c r="CK35" s="76">
        <f t="shared" si="11"/>
        <v>236</v>
      </c>
      <c r="CL35" s="76">
        <f t="shared" si="11"/>
        <v>165</v>
      </c>
      <c r="CM35" s="76">
        <f t="shared" si="11"/>
        <v>119</v>
      </c>
      <c r="CN35" s="76">
        <f t="shared" si="11"/>
        <v>91</v>
      </c>
      <c r="CO35" s="76">
        <f t="shared" si="11"/>
        <v>80</v>
      </c>
      <c r="CP35" s="76">
        <f t="shared" si="11"/>
        <v>59</v>
      </c>
      <c r="CQ35" s="76">
        <f t="shared" si="11"/>
        <v>60</v>
      </c>
      <c r="CR35" s="76">
        <f t="shared" si="11"/>
        <v>40</v>
      </c>
      <c r="CS35" s="76">
        <f t="shared" si="11"/>
        <v>25</v>
      </c>
      <c r="CT35" s="76">
        <f t="shared" ref="CT35:DC35" si="12">SUM(CT36:CT50)</f>
        <v>12</v>
      </c>
      <c r="CU35" s="76">
        <f t="shared" si="12"/>
        <v>9</v>
      </c>
      <c r="CV35" s="76">
        <f t="shared" si="12"/>
        <v>5</v>
      </c>
      <c r="CW35" s="76">
        <f t="shared" si="12"/>
        <v>5</v>
      </c>
      <c r="CX35" s="76">
        <f t="shared" si="12"/>
        <v>5</v>
      </c>
      <c r="CY35" s="76">
        <f t="shared" si="12"/>
        <v>1</v>
      </c>
      <c r="CZ35" s="76">
        <f t="shared" si="12"/>
        <v>0</v>
      </c>
      <c r="DA35" s="76">
        <f t="shared" si="12"/>
        <v>1</v>
      </c>
      <c r="DB35" s="76">
        <f t="shared" si="12"/>
        <v>1</v>
      </c>
      <c r="DC35" s="76">
        <f t="shared" si="12"/>
        <v>1</v>
      </c>
    </row>
    <row r="36" spans="1:204" s="1" customFormat="1" ht="21.75" customHeight="1">
      <c r="A36" s="36" t="s">
        <v>108</v>
      </c>
      <c r="B36" s="34">
        <f>SUM(C36:DC36)</f>
        <v>17103</v>
      </c>
      <c r="C36" s="34">
        <v>1</v>
      </c>
      <c r="D36" s="34">
        <v>3</v>
      </c>
      <c r="E36" s="34">
        <v>2</v>
      </c>
      <c r="F36" s="34">
        <v>0</v>
      </c>
      <c r="G36" s="34">
        <v>3</v>
      </c>
      <c r="H36" s="34">
        <v>1</v>
      </c>
      <c r="I36" s="34">
        <v>2</v>
      </c>
      <c r="J36" s="34">
        <v>4</v>
      </c>
      <c r="K36" s="34">
        <v>5</v>
      </c>
      <c r="L36" s="34">
        <v>4</v>
      </c>
      <c r="M36" s="34">
        <v>1</v>
      </c>
      <c r="N36" s="34">
        <v>2</v>
      </c>
      <c r="O36" s="34">
        <v>8</v>
      </c>
      <c r="P36" s="34">
        <v>4</v>
      </c>
      <c r="Q36" s="34">
        <v>10</v>
      </c>
      <c r="R36" s="34">
        <v>10</v>
      </c>
      <c r="S36" s="34">
        <v>11</v>
      </c>
      <c r="T36" s="34">
        <v>10</v>
      </c>
      <c r="U36" s="34">
        <v>20</v>
      </c>
      <c r="V36" s="34">
        <v>14</v>
      </c>
      <c r="W36" s="34">
        <v>19</v>
      </c>
      <c r="X36" s="34">
        <v>21</v>
      </c>
      <c r="Y36" s="34">
        <v>19</v>
      </c>
      <c r="Z36" s="34">
        <v>27</v>
      </c>
      <c r="AA36" s="34">
        <v>29</v>
      </c>
      <c r="AB36" s="34">
        <v>32</v>
      </c>
      <c r="AC36" s="34">
        <v>35</v>
      </c>
      <c r="AD36" s="34">
        <v>37</v>
      </c>
      <c r="AE36" s="34">
        <v>47</v>
      </c>
      <c r="AF36" s="34">
        <v>52</v>
      </c>
      <c r="AG36" s="34">
        <v>61</v>
      </c>
      <c r="AH36" s="34">
        <v>59</v>
      </c>
      <c r="AI36" s="34">
        <v>76</v>
      </c>
      <c r="AJ36" s="34">
        <v>80</v>
      </c>
      <c r="AK36" s="34">
        <v>112</v>
      </c>
      <c r="AL36" s="34">
        <v>118</v>
      </c>
      <c r="AM36" s="34">
        <v>101</v>
      </c>
      <c r="AN36" s="34">
        <v>116</v>
      </c>
      <c r="AO36" s="34">
        <v>136</v>
      </c>
      <c r="AP36" s="34">
        <v>141</v>
      </c>
      <c r="AQ36" s="34">
        <v>136</v>
      </c>
      <c r="AR36" s="34">
        <v>163</v>
      </c>
      <c r="AS36" s="34">
        <v>169</v>
      </c>
      <c r="AT36" s="34">
        <v>200</v>
      </c>
      <c r="AU36" s="34">
        <v>184</v>
      </c>
      <c r="AV36" s="34">
        <v>219</v>
      </c>
      <c r="AW36" s="34">
        <v>298</v>
      </c>
      <c r="AX36" s="34">
        <v>303</v>
      </c>
      <c r="AY36" s="34">
        <v>319</v>
      </c>
      <c r="AZ36" s="34">
        <v>321</v>
      </c>
      <c r="BA36" s="34">
        <v>330</v>
      </c>
      <c r="BB36" s="34">
        <v>314</v>
      </c>
      <c r="BC36" s="34">
        <v>358</v>
      </c>
      <c r="BD36" s="34">
        <v>412</v>
      </c>
      <c r="BE36" s="34">
        <v>475</v>
      </c>
      <c r="BF36" s="34">
        <v>548</v>
      </c>
      <c r="BG36" s="34">
        <v>485</v>
      </c>
      <c r="BH36" s="34">
        <v>483</v>
      </c>
      <c r="BI36" s="34">
        <v>485</v>
      </c>
      <c r="BJ36" s="34">
        <v>480</v>
      </c>
      <c r="BK36" s="34">
        <v>478</v>
      </c>
      <c r="BL36" s="34">
        <v>457</v>
      </c>
      <c r="BM36" s="34">
        <v>422</v>
      </c>
      <c r="BN36" s="34">
        <v>481</v>
      </c>
      <c r="BO36" s="34">
        <v>368</v>
      </c>
      <c r="BP36" s="34">
        <v>355</v>
      </c>
      <c r="BQ36" s="34">
        <v>412</v>
      </c>
      <c r="BR36" s="34">
        <v>436</v>
      </c>
      <c r="BS36" s="34">
        <v>438</v>
      </c>
      <c r="BT36" s="34">
        <v>325</v>
      </c>
      <c r="BU36" s="34">
        <v>334</v>
      </c>
      <c r="BV36" s="34">
        <v>356</v>
      </c>
      <c r="BW36" s="34">
        <v>384</v>
      </c>
      <c r="BX36" s="34">
        <v>456</v>
      </c>
      <c r="BY36" s="34">
        <v>389</v>
      </c>
      <c r="BZ36" s="34">
        <v>348</v>
      </c>
      <c r="CA36" s="34">
        <v>357</v>
      </c>
      <c r="CB36" s="34">
        <v>320</v>
      </c>
      <c r="CC36" s="34">
        <v>302</v>
      </c>
      <c r="CD36" s="34">
        <v>244</v>
      </c>
      <c r="CE36" s="34">
        <v>253</v>
      </c>
      <c r="CF36" s="34">
        <v>222</v>
      </c>
      <c r="CG36" s="34">
        <v>172</v>
      </c>
      <c r="CH36" s="34">
        <v>127</v>
      </c>
      <c r="CI36" s="34">
        <v>105</v>
      </c>
      <c r="CJ36" s="34">
        <v>116</v>
      </c>
      <c r="CK36" s="34">
        <v>87</v>
      </c>
      <c r="CL36" s="34">
        <v>72</v>
      </c>
      <c r="CM36" s="34">
        <v>37</v>
      </c>
      <c r="CN36" s="34">
        <v>32</v>
      </c>
      <c r="CO36" s="34">
        <v>28</v>
      </c>
      <c r="CP36" s="34">
        <v>25</v>
      </c>
      <c r="CQ36" s="34">
        <v>20</v>
      </c>
      <c r="CR36" s="34">
        <v>11</v>
      </c>
      <c r="CS36" s="34">
        <v>10</v>
      </c>
      <c r="CT36" s="34">
        <v>2</v>
      </c>
      <c r="CU36" s="34">
        <v>1</v>
      </c>
      <c r="CV36" s="34">
        <v>2</v>
      </c>
      <c r="CW36" s="34">
        <v>1</v>
      </c>
      <c r="CX36" s="34">
        <v>2</v>
      </c>
      <c r="CY36" s="34">
        <v>1</v>
      </c>
      <c r="CZ36" s="34">
        <v>0</v>
      </c>
      <c r="DA36" s="34">
        <v>0</v>
      </c>
      <c r="DB36" s="34">
        <v>0</v>
      </c>
      <c r="DC36" s="34">
        <v>0</v>
      </c>
    </row>
    <row r="37" spans="1:204" s="1" customFormat="1" ht="21.75" customHeight="1">
      <c r="A37" s="36" t="s">
        <v>109</v>
      </c>
      <c r="B37" s="34">
        <f t="shared" ref="B37:B50" si="13">SUM(C37:DC37)</f>
        <v>3693</v>
      </c>
      <c r="C37" s="34">
        <v>0</v>
      </c>
      <c r="D37" s="34">
        <v>0</v>
      </c>
      <c r="E37" s="34">
        <v>0</v>
      </c>
      <c r="F37" s="34">
        <v>1</v>
      </c>
      <c r="G37" s="34">
        <v>1</v>
      </c>
      <c r="H37" s="34">
        <v>1</v>
      </c>
      <c r="I37" s="34">
        <v>1</v>
      </c>
      <c r="J37" s="34">
        <v>0</v>
      </c>
      <c r="K37" s="34">
        <v>3</v>
      </c>
      <c r="L37" s="34">
        <v>0</v>
      </c>
      <c r="M37" s="34">
        <v>1</v>
      </c>
      <c r="N37" s="34">
        <v>3</v>
      </c>
      <c r="O37" s="34">
        <v>3</v>
      </c>
      <c r="P37" s="34">
        <v>2</v>
      </c>
      <c r="Q37" s="34">
        <v>2</v>
      </c>
      <c r="R37" s="34">
        <v>8</v>
      </c>
      <c r="S37" s="34">
        <v>2</v>
      </c>
      <c r="T37" s="34">
        <v>2</v>
      </c>
      <c r="U37" s="34">
        <v>3</v>
      </c>
      <c r="V37" s="34">
        <v>6</v>
      </c>
      <c r="W37" s="34">
        <v>7</v>
      </c>
      <c r="X37" s="34">
        <v>6</v>
      </c>
      <c r="Y37" s="34">
        <v>9</v>
      </c>
      <c r="Z37" s="34">
        <v>10</v>
      </c>
      <c r="AA37" s="34">
        <v>17</v>
      </c>
      <c r="AB37" s="34">
        <v>8</v>
      </c>
      <c r="AC37" s="34">
        <v>8</v>
      </c>
      <c r="AD37" s="34">
        <v>11</v>
      </c>
      <c r="AE37" s="34">
        <v>8</v>
      </c>
      <c r="AF37" s="34">
        <v>20</v>
      </c>
      <c r="AG37" s="34">
        <v>11</v>
      </c>
      <c r="AH37" s="34">
        <v>19</v>
      </c>
      <c r="AI37" s="34">
        <v>18</v>
      </c>
      <c r="AJ37" s="34">
        <v>33</v>
      </c>
      <c r="AK37" s="34">
        <v>30</v>
      </c>
      <c r="AL37" s="34">
        <v>39</v>
      </c>
      <c r="AM37" s="34">
        <v>37</v>
      </c>
      <c r="AN37" s="34">
        <v>42</v>
      </c>
      <c r="AO37" s="34">
        <v>37</v>
      </c>
      <c r="AP37" s="34">
        <v>39</v>
      </c>
      <c r="AQ37" s="34">
        <v>26</v>
      </c>
      <c r="AR37" s="34">
        <v>45</v>
      </c>
      <c r="AS37" s="34">
        <v>51</v>
      </c>
      <c r="AT37" s="34">
        <v>38</v>
      </c>
      <c r="AU37" s="34">
        <v>66</v>
      </c>
      <c r="AV37" s="34">
        <v>52</v>
      </c>
      <c r="AW37" s="34">
        <v>58</v>
      </c>
      <c r="AX37" s="34">
        <v>78</v>
      </c>
      <c r="AY37" s="34">
        <v>55</v>
      </c>
      <c r="AZ37" s="34">
        <v>57</v>
      </c>
      <c r="BA37" s="34">
        <v>59</v>
      </c>
      <c r="BB37" s="34">
        <v>74</v>
      </c>
      <c r="BC37" s="34">
        <v>55</v>
      </c>
      <c r="BD37" s="34">
        <v>80</v>
      </c>
      <c r="BE37" s="34">
        <v>78</v>
      </c>
      <c r="BF37" s="34">
        <v>90</v>
      </c>
      <c r="BG37" s="34">
        <v>90</v>
      </c>
      <c r="BH37" s="34">
        <v>91</v>
      </c>
      <c r="BI37" s="34">
        <v>68</v>
      </c>
      <c r="BJ37" s="34">
        <v>83</v>
      </c>
      <c r="BK37" s="34">
        <v>87</v>
      </c>
      <c r="BL37" s="34">
        <v>84</v>
      </c>
      <c r="BM37" s="34">
        <v>68</v>
      </c>
      <c r="BN37" s="34">
        <v>72</v>
      </c>
      <c r="BO37" s="34">
        <v>70</v>
      </c>
      <c r="BP37" s="34">
        <v>94</v>
      </c>
      <c r="BQ37" s="34">
        <v>93</v>
      </c>
      <c r="BR37" s="34">
        <v>98</v>
      </c>
      <c r="BS37" s="34">
        <v>106</v>
      </c>
      <c r="BT37" s="34">
        <v>76</v>
      </c>
      <c r="BU37" s="34">
        <v>79</v>
      </c>
      <c r="BV37" s="34">
        <v>88</v>
      </c>
      <c r="BW37" s="34">
        <v>76</v>
      </c>
      <c r="BX37" s="34">
        <v>113</v>
      </c>
      <c r="BY37" s="34">
        <v>85</v>
      </c>
      <c r="BZ37" s="34">
        <v>71</v>
      </c>
      <c r="CA37" s="34">
        <v>71</v>
      </c>
      <c r="CB37" s="34">
        <v>75</v>
      </c>
      <c r="CC37" s="34">
        <v>66</v>
      </c>
      <c r="CD37" s="34">
        <v>57</v>
      </c>
      <c r="CE37" s="34">
        <v>61</v>
      </c>
      <c r="CF37" s="34">
        <v>39</v>
      </c>
      <c r="CG37" s="34">
        <v>44</v>
      </c>
      <c r="CH37" s="34">
        <v>31</v>
      </c>
      <c r="CI37" s="34">
        <v>19</v>
      </c>
      <c r="CJ37" s="34">
        <v>23</v>
      </c>
      <c r="CK37" s="34">
        <v>27</v>
      </c>
      <c r="CL37" s="34">
        <v>19</v>
      </c>
      <c r="CM37" s="34">
        <v>13</v>
      </c>
      <c r="CN37" s="34">
        <v>10</v>
      </c>
      <c r="CO37" s="34">
        <v>6</v>
      </c>
      <c r="CP37" s="34">
        <v>2</v>
      </c>
      <c r="CQ37" s="34">
        <v>6</v>
      </c>
      <c r="CR37" s="34">
        <v>7</v>
      </c>
      <c r="CS37" s="34">
        <v>4</v>
      </c>
      <c r="CT37" s="34">
        <v>2</v>
      </c>
      <c r="CU37" s="34">
        <v>5</v>
      </c>
      <c r="CV37" s="34">
        <v>1</v>
      </c>
      <c r="CW37" s="34">
        <v>1</v>
      </c>
      <c r="CX37" s="34">
        <v>1</v>
      </c>
      <c r="CY37" s="34">
        <v>0</v>
      </c>
      <c r="CZ37" s="34">
        <v>0</v>
      </c>
      <c r="DA37" s="34">
        <v>0</v>
      </c>
      <c r="DB37" s="34">
        <v>1</v>
      </c>
      <c r="DC37" s="34">
        <v>0</v>
      </c>
    </row>
    <row r="38" spans="1:204" s="1" customFormat="1" ht="21.75" customHeight="1">
      <c r="A38" s="36" t="s">
        <v>110</v>
      </c>
      <c r="B38" s="34">
        <f t="shared" si="13"/>
        <v>3368</v>
      </c>
      <c r="C38" s="34">
        <v>2</v>
      </c>
      <c r="D38" s="34">
        <v>3</v>
      </c>
      <c r="E38" s="34">
        <v>3</v>
      </c>
      <c r="F38" s="34">
        <v>4</v>
      </c>
      <c r="G38" s="34">
        <v>3</v>
      </c>
      <c r="H38" s="34">
        <v>3</v>
      </c>
      <c r="I38" s="34">
        <v>5</v>
      </c>
      <c r="J38" s="34">
        <v>5</v>
      </c>
      <c r="K38" s="34">
        <v>3</v>
      </c>
      <c r="L38" s="34">
        <v>4</v>
      </c>
      <c r="M38" s="34">
        <v>1</v>
      </c>
      <c r="N38" s="34">
        <v>9</v>
      </c>
      <c r="O38" s="34">
        <v>5</v>
      </c>
      <c r="P38" s="34">
        <v>4</v>
      </c>
      <c r="Q38" s="34">
        <v>4</v>
      </c>
      <c r="R38" s="34">
        <v>8</v>
      </c>
      <c r="S38" s="34">
        <v>8</v>
      </c>
      <c r="T38" s="34">
        <v>4</v>
      </c>
      <c r="U38" s="34">
        <v>5</v>
      </c>
      <c r="V38" s="34">
        <v>9</v>
      </c>
      <c r="W38" s="34">
        <v>12</v>
      </c>
      <c r="X38" s="34">
        <v>5</v>
      </c>
      <c r="Y38" s="34">
        <v>13</v>
      </c>
      <c r="Z38" s="34">
        <v>9</v>
      </c>
      <c r="AA38" s="34">
        <v>6</v>
      </c>
      <c r="AB38" s="34">
        <v>7</v>
      </c>
      <c r="AC38" s="34">
        <v>12</v>
      </c>
      <c r="AD38" s="34">
        <v>6</v>
      </c>
      <c r="AE38" s="34">
        <v>2</v>
      </c>
      <c r="AF38" s="34">
        <v>10</v>
      </c>
      <c r="AG38" s="34">
        <v>6</v>
      </c>
      <c r="AH38" s="34">
        <v>12</v>
      </c>
      <c r="AI38" s="34">
        <v>12</v>
      </c>
      <c r="AJ38" s="34">
        <v>9</v>
      </c>
      <c r="AK38" s="34">
        <v>10</v>
      </c>
      <c r="AL38" s="34">
        <v>15</v>
      </c>
      <c r="AM38" s="34">
        <v>10</v>
      </c>
      <c r="AN38" s="34">
        <v>16</v>
      </c>
      <c r="AO38" s="34">
        <v>9</v>
      </c>
      <c r="AP38" s="34">
        <v>10</v>
      </c>
      <c r="AQ38" s="34">
        <v>10</v>
      </c>
      <c r="AR38" s="34">
        <v>22</v>
      </c>
      <c r="AS38" s="34">
        <v>26</v>
      </c>
      <c r="AT38" s="34">
        <v>22</v>
      </c>
      <c r="AU38" s="34">
        <v>22</v>
      </c>
      <c r="AV38" s="34">
        <v>31</v>
      </c>
      <c r="AW38" s="34">
        <v>21</v>
      </c>
      <c r="AX38" s="34">
        <v>24</v>
      </c>
      <c r="AY38" s="34">
        <v>21</v>
      </c>
      <c r="AZ38" s="34">
        <v>28</v>
      </c>
      <c r="BA38" s="34">
        <v>37</v>
      </c>
      <c r="BB38" s="34">
        <v>41</v>
      </c>
      <c r="BC38" s="34">
        <v>41</v>
      </c>
      <c r="BD38" s="34">
        <v>48</v>
      </c>
      <c r="BE38" s="34">
        <v>58</v>
      </c>
      <c r="BF38" s="34">
        <v>55</v>
      </c>
      <c r="BG38" s="34">
        <v>66</v>
      </c>
      <c r="BH38" s="34">
        <v>67</v>
      </c>
      <c r="BI38" s="34">
        <v>63</v>
      </c>
      <c r="BJ38" s="34">
        <v>58</v>
      </c>
      <c r="BK38" s="34">
        <v>56</v>
      </c>
      <c r="BL38" s="34">
        <v>38</v>
      </c>
      <c r="BM38" s="34">
        <v>49</v>
      </c>
      <c r="BN38" s="34">
        <v>53</v>
      </c>
      <c r="BO38" s="34">
        <v>57</v>
      </c>
      <c r="BP38" s="34">
        <v>81</v>
      </c>
      <c r="BQ38" s="34">
        <v>66</v>
      </c>
      <c r="BR38" s="34">
        <v>87</v>
      </c>
      <c r="BS38" s="34">
        <v>99</v>
      </c>
      <c r="BT38" s="34">
        <v>67</v>
      </c>
      <c r="BU38" s="34">
        <v>57</v>
      </c>
      <c r="BV38" s="34">
        <v>81</v>
      </c>
      <c r="BW38" s="34">
        <v>97</v>
      </c>
      <c r="BX38" s="34">
        <v>119</v>
      </c>
      <c r="BY38" s="34">
        <v>92</v>
      </c>
      <c r="BZ38" s="34">
        <v>105</v>
      </c>
      <c r="CA38" s="34">
        <v>84</v>
      </c>
      <c r="CB38" s="34">
        <v>121</v>
      </c>
      <c r="CC38" s="34">
        <v>81</v>
      </c>
      <c r="CD38" s="34">
        <v>81</v>
      </c>
      <c r="CE38" s="34">
        <v>90</v>
      </c>
      <c r="CF38" s="34">
        <v>82</v>
      </c>
      <c r="CG38" s="34">
        <v>70</v>
      </c>
      <c r="CH38" s="34">
        <v>87</v>
      </c>
      <c r="CI38" s="34">
        <v>64</v>
      </c>
      <c r="CJ38" s="34">
        <v>72</v>
      </c>
      <c r="CK38" s="34">
        <v>66</v>
      </c>
      <c r="CL38" s="34">
        <v>46</v>
      </c>
      <c r="CM38" s="34">
        <v>38</v>
      </c>
      <c r="CN38" s="34">
        <v>30</v>
      </c>
      <c r="CO38" s="34">
        <v>29</v>
      </c>
      <c r="CP38" s="34">
        <v>22</v>
      </c>
      <c r="CQ38" s="34">
        <v>19</v>
      </c>
      <c r="CR38" s="34">
        <v>17</v>
      </c>
      <c r="CS38" s="34">
        <v>7</v>
      </c>
      <c r="CT38" s="34">
        <v>6</v>
      </c>
      <c r="CU38" s="34">
        <v>1</v>
      </c>
      <c r="CV38" s="34">
        <v>1</v>
      </c>
      <c r="CW38" s="34">
        <v>2</v>
      </c>
      <c r="CX38" s="34">
        <v>2</v>
      </c>
      <c r="CY38" s="34">
        <v>0</v>
      </c>
      <c r="CZ38" s="34">
        <v>0</v>
      </c>
      <c r="DA38" s="34">
        <v>1</v>
      </c>
      <c r="DB38" s="34">
        <v>0</v>
      </c>
      <c r="DC38" s="34">
        <v>1</v>
      </c>
    </row>
    <row r="39" spans="1:204" ht="21.75" customHeight="1">
      <c r="A39" s="36" t="s">
        <v>111</v>
      </c>
      <c r="B39" s="34">
        <f t="shared" si="13"/>
        <v>284</v>
      </c>
      <c r="C39" s="34">
        <v>0</v>
      </c>
      <c r="D39" s="34">
        <v>0</v>
      </c>
      <c r="E39" s="34">
        <v>2</v>
      </c>
      <c r="F39" s="34">
        <v>3</v>
      </c>
      <c r="G39" s="34">
        <v>9</v>
      </c>
      <c r="H39" s="34">
        <v>6</v>
      </c>
      <c r="I39" s="34">
        <v>3</v>
      </c>
      <c r="J39" s="34">
        <v>2</v>
      </c>
      <c r="K39" s="34">
        <v>1</v>
      </c>
      <c r="L39" s="34">
        <v>2</v>
      </c>
      <c r="M39" s="34">
        <v>1</v>
      </c>
      <c r="N39" s="34">
        <v>2</v>
      </c>
      <c r="O39" s="34">
        <v>0</v>
      </c>
      <c r="P39" s="34">
        <v>0</v>
      </c>
      <c r="Q39" s="34">
        <v>0</v>
      </c>
      <c r="R39" s="34">
        <v>4</v>
      </c>
      <c r="S39" s="34">
        <v>0</v>
      </c>
      <c r="T39" s="34">
        <v>0</v>
      </c>
      <c r="U39" s="34">
        <v>1</v>
      </c>
      <c r="V39" s="34">
        <v>1</v>
      </c>
      <c r="W39" s="34">
        <v>0</v>
      </c>
      <c r="X39" s="34">
        <v>0</v>
      </c>
      <c r="Y39" s="34">
        <v>1</v>
      </c>
      <c r="Z39" s="34">
        <v>0</v>
      </c>
      <c r="AA39" s="34">
        <v>0</v>
      </c>
      <c r="AB39" s="34">
        <v>1</v>
      </c>
      <c r="AC39" s="34">
        <v>0</v>
      </c>
      <c r="AD39" s="34">
        <v>0</v>
      </c>
      <c r="AE39" s="34">
        <v>0</v>
      </c>
      <c r="AF39" s="34">
        <v>1</v>
      </c>
      <c r="AG39" s="34">
        <v>0</v>
      </c>
      <c r="AH39" s="34">
        <v>3</v>
      </c>
      <c r="AI39" s="34">
        <v>1</v>
      </c>
      <c r="AJ39" s="34">
        <v>1</v>
      </c>
      <c r="AK39" s="34">
        <v>2</v>
      </c>
      <c r="AL39" s="34">
        <v>1</v>
      </c>
      <c r="AM39" s="34">
        <v>2</v>
      </c>
      <c r="AN39" s="34">
        <v>5</v>
      </c>
      <c r="AO39" s="34">
        <v>2</v>
      </c>
      <c r="AP39" s="34">
        <v>3</v>
      </c>
      <c r="AQ39" s="34">
        <v>0</v>
      </c>
      <c r="AR39" s="34">
        <v>3</v>
      </c>
      <c r="AS39" s="34">
        <v>4</v>
      </c>
      <c r="AT39" s="34">
        <v>2</v>
      </c>
      <c r="AU39" s="34">
        <v>3</v>
      </c>
      <c r="AV39" s="34">
        <v>5</v>
      </c>
      <c r="AW39" s="34">
        <v>4</v>
      </c>
      <c r="AX39" s="34">
        <v>7</v>
      </c>
      <c r="AY39" s="34">
        <v>5</v>
      </c>
      <c r="AZ39" s="34">
        <v>5</v>
      </c>
      <c r="BA39" s="34">
        <v>5</v>
      </c>
      <c r="BB39" s="34">
        <v>4</v>
      </c>
      <c r="BC39" s="34">
        <v>3</v>
      </c>
      <c r="BD39" s="34">
        <v>1</v>
      </c>
      <c r="BE39" s="34">
        <v>7</v>
      </c>
      <c r="BF39" s="34">
        <v>6</v>
      </c>
      <c r="BG39" s="34">
        <v>5</v>
      </c>
      <c r="BH39" s="34">
        <v>9</v>
      </c>
      <c r="BI39" s="34">
        <v>9</v>
      </c>
      <c r="BJ39" s="34">
        <v>10</v>
      </c>
      <c r="BK39" s="34">
        <v>8</v>
      </c>
      <c r="BL39" s="34">
        <v>8</v>
      </c>
      <c r="BM39" s="34">
        <v>7</v>
      </c>
      <c r="BN39" s="34">
        <v>7</v>
      </c>
      <c r="BO39" s="34">
        <v>5</v>
      </c>
      <c r="BP39" s="34">
        <v>4</v>
      </c>
      <c r="BQ39" s="34">
        <v>9</v>
      </c>
      <c r="BR39" s="34">
        <v>6</v>
      </c>
      <c r="BS39" s="34">
        <v>11</v>
      </c>
      <c r="BT39" s="34">
        <v>7</v>
      </c>
      <c r="BU39" s="34">
        <v>2</v>
      </c>
      <c r="BV39" s="34">
        <v>6</v>
      </c>
      <c r="BW39" s="34">
        <v>5</v>
      </c>
      <c r="BX39" s="34">
        <v>11</v>
      </c>
      <c r="BY39" s="34">
        <v>7</v>
      </c>
      <c r="BZ39" s="34">
        <v>1</v>
      </c>
      <c r="CA39" s="34">
        <v>2</v>
      </c>
      <c r="CB39" s="34">
        <v>3</v>
      </c>
      <c r="CC39" s="34">
        <v>3</v>
      </c>
      <c r="CD39" s="34">
        <v>3</v>
      </c>
      <c r="CE39" s="34">
        <v>1</v>
      </c>
      <c r="CF39" s="34">
        <v>2</v>
      </c>
      <c r="CG39" s="34">
        <v>2</v>
      </c>
      <c r="CH39" s="34">
        <v>0</v>
      </c>
      <c r="CI39" s="34">
        <v>1</v>
      </c>
      <c r="CJ39" s="34">
        <v>2</v>
      </c>
      <c r="CK39" s="34">
        <v>1</v>
      </c>
      <c r="CL39" s="34">
        <v>1</v>
      </c>
      <c r="CM39" s="34">
        <v>1</v>
      </c>
      <c r="CN39" s="34">
        <v>0</v>
      </c>
      <c r="CO39" s="34">
        <v>1</v>
      </c>
      <c r="CP39" s="34">
        <v>0</v>
      </c>
      <c r="CQ39" s="34">
        <v>0</v>
      </c>
      <c r="CR39" s="34">
        <v>0</v>
      </c>
      <c r="CS39" s="34">
        <v>0</v>
      </c>
      <c r="CT39" s="34">
        <v>0</v>
      </c>
      <c r="CU39" s="34">
        <v>0</v>
      </c>
      <c r="CV39" s="34">
        <v>0</v>
      </c>
      <c r="CW39" s="34">
        <v>0</v>
      </c>
      <c r="CX39" s="34">
        <v>0</v>
      </c>
      <c r="CY39" s="34">
        <v>0</v>
      </c>
      <c r="CZ39" s="34">
        <v>0</v>
      </c>
      <c r="DA39" s="34">
        <v>0</v>
      </c>
      <c r="DB39" s="34">
        <v>0</v>
      </c>
      <c r="DC39" s="34">
        <v>0</v>
      </c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</row>
    <row r="40" spans="1:204" ht="21.75" customHeight="1">
      <c r="A40" s="36" t="s">
        <v>112</v>
      </c>
      <c r="B40" s="34">
        <f t="shared" si="13"/>
        <v>2674</v>
      </c>
      <c r="C40" s="34">
        <v>0</v>
      </c>
      <c r="D40" s="34">
        <v>3</v>
      </c>
      <c r="E40" s="34">
        <v>4</v>
      </c>
      <c r="F40" s="34">
        <v>8</v>
      </c>
      <c r="G40" s="34">
        <v>10</v>
      </c>
      <c r="H40" s="34">
        <v>23</v>
      </c>
      <c r="I40" s="34">
        <v>33</v>
      </c>
      <c r="J40" s="34">
        <v>21</v>
      </c>
      <c r="K40" s="34">
        <v>37</v>
      </c>
      <c r="L40" s="34">
        <v>34</v>
      </c>
      <c r="M40" s="34">
        <v>31</v>
      </c>
      <c r="N40" s="34">
        <v>28</v>
      </c>
      <c r="O40" s="34">
        <v>38</v>
      </c>
      <c r="P40" s="34">
        <v>44</v>
      </c>
      <c r="Q40" s="34">
        <v>42</v>
      </c>
      <c r="R40" s="34">
        <v>62</v>
      </c>
      <c r="S40" s="34">
        <v>76</v>
      </c>
      <c r="T40" s="34">
        <v>66</v>
      </c>
      <c r="U40" s="34">
        <v>71</v>
      </c>
      <c r="V40" s="34">
        <v>96</v>
      </c>
      <c r="W40" s="34">
        <v>83</v>
      </c>
      <c r="X40" s="34">
        <v>75</v>
      </c>
      <c r="Y40" s="34">
        <v>76</v>
      </c>
      <c r="Z40" s="34">
        <v>88</v>
      </c>
      <c r="AA40" s="34">
        <v>84</v>
      </c>
      <c r="AB40" s="34">
        <v>65</v>
      </c>
      <c r="AC40" s="34">
        <v>64</v>
      </c>
      <c r="AD40" s="34">
        <v>39</v>
      </c>
      <c r="AE40" s="34">
        <v>53</v>
      </c>
      <c r="AF40" s="34">
        <v>66</v>
      </c>
      <c r="AG40" s="34">
        <v>54</v>
      </c>
      <c r="AH40" s="34">
        <v>56</v>
      </c>
      <c r="AI40" s="34">
        <v>57</v>
      </c>
      <c r="AJ40" s="34">
        <v>54</v>
      </c>
      <c r="AK40" s="34">
        <v>56</v>
      </c>
      <c r="AL40" s="34">
        <v>69</v>
      </c>
      <c r="AM40" s="34">
        <v>55</v>
      </c>
      <c r="AN40" s="34">
        <v>31</v>
      </c>
      <c r="AO40" s="34">
        <v>54</v>
      </c>
      <c r="AP40" s="34">
        <v>33</v>
      </c>
      <c r="AQ40" s="34">
        <v>28</v>
      </c>
      <c r="AR40" s="34">
        <v>49</v>
      </c>
      <c r="AS40" s="34">
        <v>33</v>
      </c>
      <c r="AT40" s="34">
        <v>35</v>
      </c>
      <c r="AU40" s="34">
        <v>31</v>
      </c>
      <c r="AV40" s="34">
        <v>39</v>
      </c>
      <c r="AW40" s="34">
        <v>43</v>
      </c>
      <c r="AX40" s="34">
        <v>39</v>
      </c>
      <c r="AY40" s="34">
        <v>34</v>
      </c>
      <c r="AZ40" s="34">
        <v>22</v>
      </c>
      <c r="BA40" s="34">
        <v>28</v>
      </c>
      <c r="BB40" s="34">
        <v>29</v>
      </c>
      <c r="BC40" s="34">
        <v>25</v>
      </c>
      <c r="BD40" s="34">
        <v>25</v>
      </c>
      <c r="BE40" s="34">
        <v>29</v>
      </c>
      <c r="BF40" s="34">
        <v>35</v>
      </c>
      <c r="BG40" s="34">
        <v>24</v>
      </c>
      <c r="BH40" s="34">
        <v>21</v>
      </c>
      <c r="BI40" s="34">
        <v>21</v>
      </c>
      <c r="BJ40" s="34">
        <v>15</v>
      </c>
      <c r="BK40" s="34">
        <v>21</v>
      </c>
      <c r="BL40" s="34">
        <v>12</v>
      </c>
      <c r="BM40" s="34">
        <v>10</v>
      </c>
      <c r="BN40" s="34">
        <v>10</v>
      </c>
      <c r="BO40" s="34">
        <v>11</v>
      </c>
      <c r="BP40" s="34">
        <v>8</v>
      </c>
      <c r="BQ40" s="34">
        <v>4</v>
      </c>
      <c r="BR40" s="34">
        <v>6</v>
      </c>
      <c r="BS40" s="34">
        <v>3</v>
      </c>
      <c r="BT40" s="34">
        <v>4</v>
      </c>
      <c r="BU40" s="34">
        <v>6</v>
      </c>
      <c r="BV40" s="34">
        <v>3</v>
      </c>
      <c r="BW40" s="34">
        <v>5</v>
      </c>
      <c r="BX40" s="34">
        <v>6</v>
      </c>
      <c r="BY40" s="34">
        <v>4</v>
      </c>
      <c r="BZ40" s="34">
        <v>2</v>
      </c>
      <c r="CA40" s="34">
        <v>2</v>
      </c>
      <c r="CB40" s="34">
        <v>4</v>
      </c>
      <c r="CC40" s="34">
        <v>1</v>
      </c>
      <c r="CD40" s="34">
        <v>1</v>
      </c>
      <c r="CE40" s="34">
        <v>3</v>
      </c>
      <c r="CF40" s="34">
        <v>2</v>
      </c>
      <c r="CG40" s="34">
        <v>0</v>
      </c>
      <c r="CH40" s="34">
        <v>0</v>
      </c>
      <c r="CI40" s="34">
        <v>2</v>
      </c>
      <c r="CJ40" s="34">
        <v>0</v>
      </c>
      <c r="CK40" s="34">
        <v>0</v>
      </c>
      <c r="CL40" s="34">
        <v>0</v>
      </c>
      <c r="CM40" s="34">
        <v>0</v>
      </c>
      <c r="CN40" s="34">
        <v>0</v>
      </c>
      <c r="CO40" s="34">
        <v>0</v>
      </c>
      <c r="CP40" s="34">
        <v>0</v>
      </c>
      <c r="CQ40" s="34">
        <v>0</v>
      </c>
      <c r="CR40" s="34">
        <v>0</v>
      </c>
      <c r="CS40" s="34">
        <v>0</v>
      </c>
      <c r="CT40" s="34">
        <v>0</v>
      </c>
      <c r="CU40" s="34">
        <v>0</v>
      </c>
      <c r="CV40" s="34">
        <v>0</v>
      </c>
      <c r="CW40" s="34">
        <v>0</v>
      </c>
      <c r="CX40" s="34">
        <v>0</v>
      </c>
      <c r="CY40" s="34">
        <v>0</v>
      </c>
      <c r="CZ40" s="34">
        <v>0</v>
      </c>
      <c r="DA40" s="34">
        <v>0</v>
      </c>
      <c r="DB40" s="34">
        <v>0</v>
      </c>
      <c r="DC40" s="34">
        <v>0</v>
      </c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</row>
    <row r="41" spans="1:204" ht="21.75" customHeight="1">
      <c r="A41" s="36" t="s">
        <v>113</v>
      </c>
      <c r="B41" s="34">
        <f t="shared" si="13"/>
        <v>3873</v>
      </c>
      <c r="C41" s="34">
        <v>6</v>
      </c>
      <c r="D41" s="34">
        <v>11</v>
      </c>
      <c r="E41" s="34">
        <v>20</v>
      </c>
      <c r="F41" s="34">
        <v>12</v>
      </c>
      <c r="G41" s="34">
        <v>12</v>
      </c>
      <c r="H41" s="34">
        <v>13</v>
      </c>
      <c r="I41" s="34">
        <v>10</v>
      </c>
      <c r="J41" s="34">
        <v>10</v>
      </c>
      <c r="K41" s="34">
        <v>10</v>
      </c>
      <c r="L41" s="34">
        <v>15</v>
      </c>
      <c r="M41" s="34">
        <v>10</v>
      </c>
      <c r="N41" s="34">
        <v>8</v>
      </c>
      <c r="O41" s="34">
        <v>10</v>
      </c>
      <c r="P41" s="34">
        <v>5</v>
      </c>
      <c r="Q41" s="34">
        <v>18</v>
      </c>
      <c r="R41" s="34">
        <v>21</v>
      </c>
      <c r="S41" s="34">
        <v>9</v>
      </c>
      <c r="T41" s="34">
        <v>17</v>
      </c>
      <c r="U41" s="34">
        <v>13</v>
      </c>
      <c r="V41" s="34">
        <v>11</v>
      </c>
      <c r="W41" s="34">
        <v>8</v>
      </c>
      <c r="X41" s="34">
        <v>12</v>
      </c>
      <c r="Y41" s="34">
        <v>7</v>
      </c>
      <c r="Z41" s="34">
        <v>8</v>
      </c>
      <c r="AA41" s="34">
        <v>12</v>
      </c>
      <c r="AB41" s="34">
        <v>11</v>
      </c>
      <c r="AC41" s="34">
        <v>14</v>
      </c>
      <c r="AD41" s="34">
        <v>12</v>
      </c>
      <c r="AE41" s="34">
        <v>13</v>
      </c>
      <c r="AF41" s="34">
        <v>9</v>
      </c>
      <c r="AG41" s="34">
        <v>18</v>
      </c>
      <c r="AH41" s="34">
        <v>13</v>
      </c>
      <c r="AI41" s="34">
        <v>11</v>
      </c>
      <c r="AJ41" s="34">
        <v>12</v>
      </c>
      <c r="AK41" s="34">
        <v>17</v>
      </c>
      <c r="AL41" s="34">
        <v>22</v>
      </c>
      <c r="AM41" s="34">
        <v>15</v>
      </c>
      <c r="AN41" s="34">
        <v>14</v>
      </c>
      <c r="AO41" s="34">
        <v>15</v>
      </c>
      <c r="AP41" s="34">
        <v>17</v>
      </c>
      <c r="AQ41" s="34">
        <v>15</v>
      </c>
      <c r="AR41" s="34">
        <v>27</v>
      </c>
      <c r="AS41" s="34">
        <v>23</v>
      </c>
      <c r="AT41" s="34">
        <v>23</v>
      </c>
      <c r="AU41" s="34">
        <v>29</v>
      </c>
      <c r="AV41" s="34">
        <v>30</v>
      </c>
      <c r="AW41" s="34">
        <v>33</v>
      </c>
      <c r="AX41" s="34">
        <v>33</v>
      </c>
      <c r="AY41" s="34">
        <v>29</v>
      </c>
      <c r="AZ41" s="34">
        <v>37</v>
      </c>
      <c r="BA41" s="34">
        <v>41</v>
      </c>
      <c r="BB41" s="34">
        <v>47</v>
      </c>
      <c r="BC41" s="34">
        <v>40</v>
      </c>
      <c r="BD41" s="34">
        <v>64</v>
      </c>
      <c r="BE41" s="34">
        <v>68</v>
      </c>
      <c r="BF41" s="34">
        <v>85</v>
      </c>
      <c r="BG41" s="34">
        <v>75</v>
      </c>
      <c r="BH41" s="34">
        <v>82</v>
      </c>
      <c r="BI41" s="34">
        <v>72</v>
      </c>
      <c r="BJ41" s="34">
        <v>87</v>
      </c>
      <c r="BK41" s="34">
        <v>85</v>
      </c>
      <c r="BL41" s="34">
        <v>81</v>
      </c>
      <c r="BM41" s="34">
        <v>71</v>
      </c>
      <c r="BN41" s="34">
        <v>94</v>
      </c>
      <c r="BO41" s="34">
        <v>77</v>
      </c>
      <c r="BP41" s="34">
        <v>101</v>
      </c>
      <c r="BQ41" s="34">
        <v>104</v>
      </c>
      <c r="BR41" s="34">
        <v>106</v>
      </c>
      <c r="BS41" s="34">
        <v>106</v>
      </c>
      <c r="BT41" s="34">
        <v>99</v>
      </c>
      <c r="BU41" s="34">
        <v>91</v>
      </c>
      <c r="BV41" s="34">
        <v>85</v>
      </c>
      <c r="BW41" s="34">
        <v>117</v>
      </c>
      <c r="BX41" s="34">
        <v>136</v>
      </c>
      <c r="BY41" s="34">
        <v>93</v>
      </c>
      <c r="BZ41" s="34">
        <v>114</v>
      </c>
      <c r="CA41" s="34">
        <v>117</v>
      </c>
      <c r="CB41" s="34">
        <v>96</v>
      </c>
      <c r="CC41" s="34">
        <v>85</v>
      </c>
      <c r="CD41" s="34">
        <v>88</v>
      </c>
      <c r="CE41" s="34">
        <v>87</v>
      </c>
      <c r="CF41" s="34">
        <v>73</v>
      </c>
      <c r="CG41" s="34">
        <v>49</v>
      </c>
      <c r="CH41" s="34">
        <v>48</v>
      </c>
      <c r="CI41" s="34">
        <v>38</v>
      </c>
      <c r="CJ41" s="34">
        <v>39</v>
      </c>
      <c r="CK41" s="34">
        <v>45</v>
      </c>
      <c r="CL41" s="34">
        <v>16</v>
      </c>
      <c r="CM41" s="34">
        <v>23</v>
      </c>
      <c r="CN41" s="34">
        <v>17</v>
      </c>
      <c r="CO41" s="34">
        <v>14</v>
      </c>
      <c r="CP41" s="34">
        <v>8</v>
      </c>
      <c r="CQ41" s="34">
        <v>15</v>
      </c>
      <c r="CR41" s="34">
        <v>4</v>
      </c>
      <c r="CS41" s="34">
        <v>4</v>
      </c>
      <c r="CT41" s="34">
        <v>2</v>
      </c>
      <c r="CU41" s="34">
        <v>2</v>
      </c>
      <c r="CV41" s="34">
        <v>1</v>
      </c>
      <c r="CW41" s="34">
        <v>1</v>
      </c>
      <c r="CX41" s="34">
        <v>0</v>
      </c>
      <c r="CY41" s="34">
        <v>0</v>
      </c>
      <c r="CZ41" s="34">
        <v>0</v>
      </c>
      <c r="DA41" s="34">
        <v>0</v>
      </c>
      <c r="DB41" s="34">
        <v>0</v>
      </c>
      <c r="DC41" s="34">
        <v>0</v>
      </c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</row>
    <row r="42" spans="1:204" ht="21.75" customHeight="1">
      <c r="A42" s="36" t="s">
        <v>114</v>
      </c>
      <c r="B42" s="34">
        <f t="shared" si="13"/>
        <v>514</v>
      </c>
      <c r="C42" s="34">
        <v>0</v>
      </c>
      <c r="D42" s="34">
        <v>0</v>
      </c>
      <c r="E42" s="34">
        <v>3</v>
      </c>
      <c r="F42" s="34">
        <v>11</v>
      </c>
      <c r="G42" s="34">
        <v>19</v>
      </c>
      <c r="H42" s="34">
        <v>8</v>
      </c>
      <c r="I42" s="34">
        <v>24</v>
      </c>
      <c r="J42" s="34">
        <v>9</v>
      </c>
      <c r="K42" s="34">
        <v>25</v>
      </c>
      <c r="L42" s="34">
        <v>6</v>
      </c>
      <c r="M42" s="34">
        <v>14</v>
      </c>
      <c r="N42" s="34">
        <v>28</v>
      </c>
      <c r="O42" s="34">
        <v>15</v>
      </c>
      <c r="P42" s="34">
        <v>24</v>
      </c>
      <c r="Q42" s="34">
        <v>16</v>
      </c>
      <c r="R42" s="34">
        <v>21</v>
      </c>
      <c r="S42" s="34">
        <v>32</v>
      </c>
      <c r="T42" s="34">
        <v>33</v>
      </c>
      <c r="U42" s="34">
        <v>23</v>
      </c>
      <c r="V42" s="34">
        <v>28</v>
      </c>
      <c r="W42" s="34">
        <v>16</v>
      </c>
      <c r="X42" s="34">
        <v>21</v>
      </c>
      <c r="Y42" s="34">
        <v>11</v>
      </c>
      <c r="Z42" s="34">
        <v>15</v>
      </c>
      <c r="AA42" s="34">
        <v>17</v>
      </c>
      <c r="AB42" s="34">
        <v>16</v>
      </c>
      <c r="AC42" s="34">
        <v>8</v>
      </c>
      <c r="AD42" s="34">
        <v>13</v>
      </c>
      <c r="AE42" s="34">
        <v>14</v>
      </c>
      <c r="AF42" s="34">
        <v>5</v>
      </c>
      <c r="AG42" s="34">
        <v>6</v>
      </c>
      <c r="AH42" s="34">
        <v>8</v>
      </c>
      <c r="AI42" s="34">
        <v>5</v>
      </c>
      <c r="AJ42" s="34">
        <v>8</v>
      </c>
      <c r="AK42" s="34">
        <v>2</v>
      </c>
      <c r="AL42" s="34">
        <v>1</v>
      </c>
      <c r="AM42" s="34">
        <v>2</v>
      </c>
      <c r="AN42" s="34">
        <v>0</v>
      </c>
      <c r="AO42" s="34">
        <v>3</v>
      </c>
      <c r="AP42" s="34">
        <v>2</v>
      </c>
      <c r="AQ42" s="34">
        <v>0</v>
      </c>
      <c r="AR42" s="34">
        <v>1</v>
      </c>
      <c r="AS42" s="34">
        <v>0</v>
      </c>
      <c r="AT42" s="34">
        <v>0</v>
      </c>
      <c r="AU42" s="34">
        <v>0</v>
      </c>
      <c r="AV42" s="34">
        <v>0</v>
      </c>
      <c r="AW42" s="34">
        <v>0</v>
      </c>
      <c r="AX42" s="34">
        <v>0</v>
      </c>
      <c r="AY42" s="34">
        <v>0</v>
      </c>
      <c r="AZ42" s="34">
        <v>0</v>
      </c>
      <c r="BA42" s="34">
        <v>1</v>
      </c>
      <c r="BB42" s="34">
        <v>0</v>
      </c>
      <c r="BC42" s="34">
        <v>0</v>
      </c>
      <c r="BD42" s="34">
        <v>0</v>
      </c>
      <c r="BE42" s="34">
        <v>0</v>
      </c>
      <c r="BF42" s="34">
        <v>0</v>
      </c>
      <c r="BG42" s="34">
        <v>0</v>
      </c>
      <c r="BH42" s="34">
        <v>0</v>
      </c>
      <c r="BI42" s="34">
        <v>0</v>
      </c>
      <c r="BJ42" s="34">
        <v>0</v>
      </c>
      <c r="BK42" s="34">
        <v>0</v>
      </c>
      <c r="BL42" s="34">
        <v>0</v>
      </c>
      <c r="BM42" s="34">
        <v>0</v>
      </c>
      <c r="BN42" s="34">
        <v>0</v>
      </c>
      <c r="BO42" s="34">
        <v>0</v>
      </c>
      <c r="BP42" s="34">
        <v>0</v>
      </c>
      <c r="BQ42" s="34">
        <v>0</v>
      </c>
      <c r="BR42" s="34">
        <v>0</v>
      </c>
      <c r="BS42" s="34">
        <v>0</v>
      </c>
      <c r="BT42" s="34">
        <v>0</v>
      </c>
      <c r="BU42" s="34">
        <v>0</v>
      </c>
      <c r="BV42" s="34">
        <v>0</v>
      </c>
      <c r="BW42" s="34">
        <v>0</v>
      </c>
      <c r="BX42" s="34">
        <v>0</v>
      </c>
      <c r="BY42" s="34">
        <v>0</v>
      </c>
      <c r="BZ42" s="34">
        <v>0</v>
      </c>
      <c r="CA42" s="34">
        <v>0</v>
      </c>
      <c r="CB42" s="34">
        <v>0</v>
      </c>
      <c r="CC42" s="34">
        <v>0</v>
      </c>
      <c r="CD42" s="34">
        <v>0</v>
      </c>
      <c r="CE42" s="34">
        <v>0</v>
      </c>
      <c r="CF42" s="34">
        <v>0</v>
      </c>
      <c r="CG42" s="34">
        <v>0</v>
      </c>
      <c r="CH42" s="34">
        <v>0</v>
      </c>
      <c r="CI42" s="34">
        <v>0</v>
      </c>
      <c r="CJ42" s="34">
        <v>0</v>
      </c>
      <c r="CK42" s="34">
        <v>0</v>
      </c>
      <c r="CL42" s="34">
        <v>0</v>
      </c>
      <c r="CM42" s="34">
        <v>0</v>
      </c>
      <c r="CN42" s="34">
        <v>0</v>
      </c>
      <c r="CO42" s="34">
        <v>0</v>
      </c>
      <c r="CP42" s="34">
        <v>0</v>
      </c>
      <c r="CQ42" s="34">
        <v>0</v>
      </c>
      <c r="CR42" s="34">
        <v>0</v>
      </c>
      <c r="CS42" s="34">
        <v>0</v>
      </c>
      <c r="CT42" s="34">
        <v>0</v>
      </c>
      <c r="CU42" s="34">
        <v>0</v>
      </c>
      <c r="CV42" s="34">
        <v>0</v>
      </c>
      <c r="CW42" s="34">
        <v>0</v>
      </c>
      <c r="CX42" s="34">
        <v>0</v>
      </c>
      <c r="CY42" s="34">
        <v>0</v>
      </c>
      <c r="CZ42" s="34">
        <v>0</v>
      </c>
      <c r="DA42" s="34">
        <v>0</v>
      </c>
      <c r="DB42" s="34">
        <v>0</v>
      </c>
      <c r="DC42" s="34">
        <v>0</v>
      </c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</row>
    <row r="43" spans="1:204" ht="21.75" customHeight="1">
      <c r="A43" s="36" t="s">
        <v>151</v>
      </c>
      <c r="B43" s="34">
        <f t="shared" si="13"/>
        <v>1366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4</v>
      </c>
      <c r="W43" s="34">
        <v>5</v>
      </c>
      <c r="X43" s="34">
        <v>1</v>
      </c>
      <c r="Y43" s="34">
        <v>7</v>
      </c>
      <c r="Z43" s="34">
        <v>3</v>
      </c>
      <c r="AA43" s="34">
        <v>8</v>
      </c>
      <c r="AB43" s="34">
        <v>6</v>
      </c>
      <c r="AC43" s="34">
        <v>6</v>
      </c>
      <c r="AD43" s="34">
        <v>6</v>
      </c>
      <c r="AE43" s="34">
        <v>7</v>
      </c>
      <c r="AF43" s="34">
        <v>7</v>
      </c>
      <c r="AG43" s="34">
        <v>16</v>
      </c>
      <c r="AH43" s="34">
        <v>18</v>
      </c>
      <c r="AI43" s="34">
        <v>13</v>
      </c>
      <c r="AJ43" s="34">
        <v>14</v>
      </c>
      <c r="AK43" s="34">
        <v>18</v>
      </c>
      <c r="AL43" s="34">
        <v>15</v>
      </c>
      <c r="AM43" s="34">
        <v>33</v>
      </c>
      <c r="AN43" s="34">
        <v>21</v>
      </c>
      <c r="AO43" s="34">
        <v>33</v>
      </c>
      <c r="AP43" s="34">
        <v>22</v>
      </c>
      <c r="AQ43" s="34">
        <v>20</v>
      </c>
      <c r="AR43" s="34">
        <v>27</v>
      </c>
      <c r="AS43" s="34">
        <v>31</v>
      </c>
      <c r="AT43" s="34">
        <v>31</v>
      </c>
      <c r="AU43" s="34">
        <v>43</v>
      </c>
      <c r="AV43" s="34">
        <v>41</v>
      </c>
      <c r="AW43" s="34">
        <v>58</v>
      </c>
      <c r="AX43" s="34">
        <v>56</v>
      </c>
      <c r="AY43" s="34">
        <v>56</v>
      </c>
      <c r="AZ43" s="34">
        <v>45</v>
      </c>
      <c r="BA43" s="34">
        <v>63</v>
      </c>
      <c r="BB43" s="34">
        <v>43</v>
      </c>
      <c r="BC43" s="34">
        <v>35</v>
      </c>
      <c r="BD43" s="34">
        <v>49</v>
      </c>
      <c r="BE43" s="34">
        <v>53</v>
      </c>
      <c r="BF43" s="34">
        <v>46</v>
      </c>
      <c r="BG43" s="34">
        <v>44</v>
      </c>
      <c r="BH43" s="34">
        <v>38</v>
      </c>
      <c r="BI43" s="34">
        <v>35</v>
      </c>
      <c r="BJ43" s="34">
        <v>39</v>
      </c>
      <c r="BK43" s="34">
        <v>45</v>
      </c>
      <c r="BL43" s="34">
        <v>30</v>
      </c>
      <c r="BM43" s="34">
        <v>20</v>
      </c>
      <c r="BN43" s="34">
        <v>20</v>
      </c>
      <c r="BO43" s="34">
        <v>11</v>
      </c>
      <c r="BP43" s="34">
        <v>9</v>
      </c>
      <c r="BQ43" s="34">
        <v>15</v>
      </c>
      <c r="BR43" s="34">
        <v>14</v>
      </c>
      <c r="BS43" s="34">
        <v>15</v>
      </c>
      <c r="BT43" s="34">
        <v>12</v>
      </c>
      <c r="BU43" s="34">
        <v>10</v>
      </c>
      <c r="BV43" s="34">
        <v>3</v>
      </c>
      <c r="BW43" s="34">
        <v>7</v>
      </c>
      <c r="BX43" s="34">
        <v>6</v>
      </c>
      <c r="BY43" s="34">
        <v>7</v>
      </c>
      <c r="BZ43" s="34">
        <v>3</v>
      </c>
      <c r="CA43" s="34">
        <v>3</v>
      </c>
      <c r="CB43" s="34">
        <v>2</v>
      </c>
      <c r="CC43" s="34">
        <v>4</v>
      </c>
      <c r="CD43" s="34">
        <v>3</v>
      </c>
      <c r="CE43" s="34">
        <v>3</v>
      </c>
      <c r="CF43" s="34">
        <v>2</v>
      </c>
      <c r="CG43" s="34">
        <v>2</v>
      </c>
      <c r="CH43" s="34">
        <v>1</v>
      </c>
      <c r="CI43" s="34">
        <v>0</v>
      </c>
      <c r="CJ43" s="34">
        <v>3</v>
      </c>
      <c r="CK43" s="34">
        <v>0</v>
      </c>
      <c r="CL43" s="34">
        <v>0</v>
      </c>
      <c r="CM43" s="34">
        <v>0</v>
      </c>
      <c r="CN43" s="34">
        <v>0</v>
      </c>
      <c r="CO43" s="34">
        <v>0</v>
      </c>
      <c r="CP43" s="34">
        <v>0</v>
      </c>
      <c r="CQ43" s="34">
        <v>0</v>
      </c>
      <c r="CR43" s="34">
        <v>0</v>
      </c>
      <c r="CS43" s="34">
        <v>0</v>
      </c>
      <c r="CT43" s="34">
        <v>0</v>
      </c>
      <c r="CU43" s="34">
        <v>0</v>
      </c>
      <c r="CV43" s="34">
        <v>0</v>
      </c>
      <c r="CW43" s="34">
        <v>0</v>
      </c>
      <c r="CX43" s="34">
        <v>0</v>
      </c>
      <c r="CY43" s="34">
        <v>0</v>
      </c>
      <c r="CZ43" s="34">
        <v>0</v>
      </c>
      <c r="DA43" s="34">
        <v>0</v>
      </c>
      <c r="DB43" s="34">
        <v>0</v>
      </c>
      <c r="DC43" s="34">
        <v>0</v>
      </c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</row>
    <row r="44" spans="1:204" ht="21.75" customHeight="1">
      <c r="A44" s="36" t="s">
        <v>116</v>
      </c>
      <c r="B44" s="34">
        <f t="shared" si="13"/>
        <v>1416</v>
      </c>
      <c r="C44" s="34">
        <v>0</v>
      </c>
      <c r="D44" s="34">
        <v>0</v>
      </c>
      <c r="E44" s="34">
        <v>0</v>
      </c>
      <c r="F44" s="34">
        <v>0</v>
      </c>
      <c r="G44" s="34">
        <v>1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1</v>
      </c>
      <c r="O44" s="34">
        <v>0</v>
      </c>
      <c r="P44" s="34">
        <v>0</v>
      </c>
      <c r="Q44" s="34">
        <v>2</v>
      </c>
      <c r="R44" s="34">
        <v>3</v>
      </c>
      <c r="S44" s="34">
        <v>0</v>
      </c>
      <c r="T44" s="34">
        <v>2</v>
      </c>
      <c r="U44" s="34">
        <v>1</v>
      </c>
      <c r="V44" s="34">
        <v>2</v>
      </c>
      <c r="W44" s="34">
        <v>0</v>
      </c>
      <c r="X44" s="34">
        <v>2</v>
      </c>
      <c r="Y44" s="34">
        <v>2</v>
      </c>
      <c r="Z44" s="34">
        <v>1</v>
      </c>
      <c r="AA44" s="34">
        <v>2</v>
      </c>
      <c r="AB44" s="34">
        <v>4</v>
      </c>
      <c r="AC44" s="34">
        <v>7</v>
      </c>
      <c r="AD44" s="34">
        <v>2</v>
      </c>
      <c r="AE44" s="34">
        <v>3</v>
      </c>
      <c r="AF44" s="34">
        <v>3</v>
      </c>
      <c r="AG44" s="34">
        <v>6</v>
      </c>
      <c r="AH44" s="34">
        <v>3</v>
      </c>
      <c r="AI44" s="34">
        <v>7</v>
      </c>
      <c r="AJ44" s="34">
        <v>12</v>
      </c>
      <c r="AK44" s="34">
        <v>9</v>
      </c>
      <c r="AL44" s="34">
        <v>8</v>
      </c>
      <c r="AM44" s="34">
        <v>17</v>
      </c>
      <c r="AN44" s="34">
        <v>14</v>
      </c>
      <c r="AO44" s="34">
        <v>13</v>
      </c>
      <c r="AP44" s="34">
        <v>13</v>
      </c>
      <c r="AQ44" s="34">
        <v>12</v>
      </c>
      <c r="AR44" s="34">
        <v>19</v>
      </c>
      <c r="AS44" s="34">
        <v>21</v>
      </c>
      <c r="AT44" s="34">
        <v>10</v>
      </c>
      <c r="AU44" s="34">
        <v>29</v>
      </c>
      <c r="AV44" s="34">
        <v>18</v>
      </c>
      <c r="AW44" s="34">
        <v>20</v>
      </c>
      <c r="AX44" s="34">
        <v>41</v>
      </c>
      <c r="AY44" s="34">
        <v>17</v>
      </c>
      <c r="AZ44" s="34">
        <v>22</v>
      </c>
      <c r="BA44" s="34">
        <v>32</v>
      </c>
      <c r="BB44" s="34">
        <v>32</v>
      </c>
      <c r="BC44" s="34">
        <v>37</v>
      </c>
      <c r="BD44" s="34">
        <v>36</v>
      </c>
      <c r="BE44" s="34">
        <v>50</v>
      </c>
      <c r="BF44" s="34">
        <v>42</v>
      </c>
      <c r="BG44" s="34">
        <v>54</v>
      </c>
      <c r="BH44" s="34">
        <v>48</v>
      </c>
      <c r="BI44" s="34">
        <v>44</v>
      </c>
      <c r="BJ44" s="34">
        <v>45</v>
      </c>
      <c r="BK44" s="34">
        <v>38</v>
      </c>
      <c r="BL44" s="34">
        <v>55</v>
      </c>
      <c r="BM44" s="34">
        <v>40</v>
      </c>
      <c r="BN44" s="34">
        <v>34</v>
      </c>
      <c r="BO44" s="34">
        <v>22</v>
      </c>
      <c r="BP44" s="34">
        <v>32</v>
      </c>
      <c r="BQ44" s="34">
        <v>29</v>
      </c>
      <c r="BR44" s="34">
        <v>34</v>
      </c>
      <c r="BS44" s="34">
        <v>35</v>
      </c>
      <c r="BT44" s="34">
        <v>22</v>
      </c>
      <c r="BU44" s="34">
        <v>28</v>
      </c>
      <c r="BV44" s="34">
        <v>27</v>
      </c>
      <c r="BW44" s="34">
        <v>29</v>
      </c>
      <c r="BX44" s="34">
        <v>29</v>
      </c>
      <c r="BY44" s="34">
        <v>18</v>
      </c>
      <c r="BZ44" s="34">
        <v>30</v>
      </c>
      <c r="CA44" s="34">
        <v>22</v>
      </c>
      <c r="CB44" s="34">
        <v>13</v>
      </c>
      <c r="CC44" s="34">
        <v>26</v>
      </c>
      <c r="CD44" s="34">
        <v>13</v>
      </c>
      <c r="CE44" s="34">
        <v>16</v>
      </c>
      <c r="CF44" s="34">
        <v>8</v>
      </c>
      <c r="CG44" s="34">
        <v>9</v>
      </c>
      <c r="CH44" s="34">
        <v>12</v>
      </c>
      <c r="CI44" s="34">
        <v>5</v>
      </c>
      <c r="CJ44" s="34">
        <v>5</v>
      </c>
      <c r="CK44" s="34">
        <v>4</v>
      </c>
      <c r="CL44" s="34">
        <v>8</v>
      </c>
      <c r="CM44" s="34">
        <v>2</v>
      </c>
      <c r="CN44" s="34">
        <v>0</v>
      </c>
      <c r="CO44" s="34">
        <v>1</v>
      </c>
      <c r="CP44" s="34">
        <v>0</v>
      </c>
      <c r="CQ44" s="34">
        <v>0</v>
      </c>
      <c r="CR44" s="34">
        <v>1</v>
      </c>
      <c r="CS44" s="34">
        <v>0</v>
      </c>
      <c r="CT44" s="34">
        <v>0</v>
      </c>
      <c r="CU44" s="34">
        <v>0</v>
      </c>
      <c r="CV44" s="34">
        <v>0</v>
      </c>
      <c r="CW44" s="34">
        <v>0</v>
      </c>
      <c r="CX44" s="34">
        <v>0</v>
      </c>
      <c r="CY44" s="34">
        <v>0</v>
      </c>
      <c r="CZ44" s="34">
        <v>0</v>
      </c>
      <c r="DA44" s="34">
        <v>0</v>
      </c>
      <c r="DB44" s="34">
        <v>0</v>
      </c>
      <c r="DC44" s="34">
        <v>0</v>
      </c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</row>
    <row r="45" spans="1:204" ht="21.75" customHeight="1">
      <c r="A45" s="36" t="s">
        <v>117</v>
      </c>
      <c r="B45" s="34">
        <f t="shared" si="13"/>
        <v>153</v>
      </c>
      <c r="C45" s="34">
        <v>0</v>
      </c>
      <c r="D45" s="34">
        <v>0</v>
      </c>
      <c r="E45" s="34">
        <v>0</v>
      </c>
      <c r="F45" s="34">
        <v>0</v>
      </c>
      <c r="G45" s="34">
        <v>1</v>
      </c>
      <c r="H45" s="34">
        <v>0</v>
      </c>
      <c r="I45" s="34">
        <v>0</v>
      </c>
      <c r="J45" s="34">
        <v>1</v>
      </c>
      <c r="K45" s="34">
        <v>0</v>
      </c>
      <c r="L45" s="34">
        <v>0</v>
      </c>
      <c r="M45" s="34">
        <v>0</v>
      </c>
      <c r="N45" s="34">
        <v>1</v>
      </c>
      <c r="O45" s="34">
        <v>0</v>
      </c>
      <c r="P45" s="34">
        <v>0</v>
      </c>
      <c r="Q45" s="34">
        <v>0</v>
      </c>
      <c r="R45" s="34">
        <v>1</v>
      </c>
      <c r="S45" s="34">
        <v>0</v>
      </c>
      <c r="T45" s="34">
        <v>2</v>
      </c>
      <c r="U45" s="34">
        <v>3</v>
      </c>
      <c r="V45" s="34">
        <v>0</v>
      </c>
      <c r="W45" s="34">
        <v>0</v>
      </c>
      <c r="X45" s="34">
        <v>1</v>
      </c>
      <c r="Y45" s="34">
        <v>0</v>
      </c>
      <c r="Z45" s="34">
        <v>2</v>
      </c>
      <c r="AA45" s="34">
        <v>0</v>
      </c>
      <c r="AB45" s="34">
        <v>1</v>
      </c>
      <c r="AC45" s="34">
        <v>0</v>
      </c>
      <c r="AD45" s="34">
        <v>1</v>
      </c>
      <c r="AE45" s="34">
        <v>0</v>
      </c>
      <c r="AF45" s="34">
        <v>2</v>
      </c>
      <c r="AG45" s="34">
        <v>0</v>
      </c>
      <c r="AH45" s="34">
        <v>2</v>
      </c>
      <c r="AI45" s="34">
        <v>1</v>
      </c>
      <c r="AJ45" s="34">
        <v>0</v>
      </c>
      <c r="AK45" s="34">
        <v>0</v>
      </c>
      <c r="AL45" s="34">
        <v>1</v>
      </c>
      <c r="AM45" s="34">
        <v>0</v>
      </c>
      <c r="AN45" s="34">
        <v>1</v>
      </c>
      <c r="AO45" s="34">
        <v>0</v>
      </c>
      <c r="AP45" s="34">
        <v>1</v>
      </c>
      <c r="AQ45" s="34">
        <v>1</v>
      </c>
      <c r="AR45" s="34">
        <v>0</v>
      </c>
      <c r="AS45" s="34">
        <v>1</v>
      </c>
      <c r="AT45" s="34">
        <v>4</v>
      </c>
      <c r="AU45" s="34">
        <v>2</v>
      </c>
      <c r="AV45" s="34">
        <v>0</v>
      </c>
      <c r="AW45" s="34">
        <v>1</v>
      </c>
      <c r="AX45" s="34">
        <v>1</v>
      </c>
      <c r="AY45" s="34">
        <v>0</v>
      </c>
      <c r="AZ45" s="34">
        <v>2</v>
      </c>
      <c r="BA45" s="34">
        <v>3</v>
      </c>
      <c r="BB45" s="34">
        <v>1</v>
      </c>
      <c r="BC45" s="34">
        <v>2</v>
      </c>
      <c r="BD45" s="34">
        <v>1</v>
      </c>
      <c r="BE45" s="34">
        <v>3</v>
      </c>
      <c r="BF45" s="34">
        <v>2</v>
      </c>
      <c r="BG45" s="34">
        <v>2</v>
      </c>
      <c r="BH45" s="34">
        <v>2</v>
      </c>
      <c r="BI45" s="34">
        <v>6</v>
      </c>
      <c r="BJ45" s="34">
        <v>6</v>
      </c>
      <c r="BK45" s="34">
        <v>3</v>
      </c>
      <c r="BL45" s="34">
        <v>5</v>
      </c>
      <c r="BM45" s="34">
        <v>5</v>
      </c>
      <c r="BN45" s="34">
        <v>7</v>
      </c>
      <c r="BO45" s="34">
        <v>6</v>
      </c>
      <c r="BP45" s="34">
        <v>8</v>
      </c>
      <c r="BQ45" s="34">
        <v>2</v>
      </c>
      <c r="BR45" s="34">
        <v>2</v>
      </c>
      <c r="BS45" s="34">
        <v>3</v>
      </c>
      <c r="BT45" s="34">
        <v>5</v>
      </c>
      <c r="BU45" s="34">
        <v>4</v>
      </c>
      <c r="BV45" s="34">
        <v>0</v>
      </c>
      <c r="BW45" s="34">
        <v>1</v>
      </c>
      <c r="BX45" s="34">
        <v>3</v>
      </c>
      <c r="BY45" s="34">
        <v>6</v>
      </c>
      <c r="BZ45" s="34">
        <v>4</v>
      </c>
      <c r="CA45" s="34">
        <v>3</v>
      </c>
      <c r="CB45" s="34">
        <v>1</v>
      </c>
      <c r="CC45" s="34">
        <v>2</v>
      </c>
      <c r="CD45" s="34">
        <v>5</v>
      </c>
      <c r="CE45" s="34">
        <v>3</v>
      </c>
      <c r="CF45" s="34">
        <v>5</v>
      </c>
      <c r="CG45" s="34">
        <v>4</v>
      </c>
      <c r="CH45" s="34">
        <v>1</v>
      </c>
      <c r="CI45" s="34">
        <v>0</v>
      </c>
      <c r="CJ45" s="34">
        <v>0</v>
      </c>
      <c r="CK45" s="34">
        <v>1</v>
      </c>
      <c r="CL45" s="34">
        <v>0</v>
      </c>
      <c r="CM45" s="34">
        <v>2</v>
      </c>
      <c r="CN45" s="34">
        <v>0</v>
      </c>
      <c r="CO45" s="34">
        <v>0</v>
      </c>
      <c r="CP45" s="34">
        <v>0</v>
      </c>
      <c r="CQ45" s="34">
        <v>0</v>
      </c>
      <c r="CR45" s="34">
        <v>0</v>
      </c>
      <c r="CS45" s="34">
        <v>0</v>
      </c>
      <c r="CT45" s="34">
        <v>0</v>
      </c>
      <c r="CU45" s="34">
        <v>0</v>
      </c>
      <c r="CV45" s="34">
        <v>0</v>
      </c>
      <c r="CW45" s="34">
        <v>0</v>
      </c>
      <c r="CX45" s="34">
        <v>0</v>
      </c>
      <c r="CY45" s="34">
        <v>0</v>
      </c>
      <c r="CZ45" s="34">
        <v>0</v>
      </c>
      <c r="DA45" s="34">
        <v>0</v>
      </c>
      <c r="DB45" s="34">
        <v>0</v>
      </c>
      <c r="DC45" s="34">
        <v>0</v>
      </c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</row>
    <row r="46" spans="1:204" ht="21.75" customHeight="1">
      <c r="A46" s="36" t="s">
        <v>118</v>
      </c>
      <c r="B46" s="34">
        <f t="shared" si="13"/>
        <v>204</v>
      </c>
      <c r="C46" s="34">
        <v>0</v>
      </c>
      <c r="D46" s="34">
        <v>1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34">
        <v>2</v>
      </c>
      <c r="AG46" s="34">
        <v>0</v>
      </c>
      <c r="AH46" s="34">
        <v>0</v>
      </c>
      <c r="AI46" s="34">
        <v>0</v>
      </c>
      <c r="AJ46" s="34">
        <v>0</v>
      </c>
      <c r="AK46" s="34">
        <v>1</v>
      </c>
      <c r="AL46" s="34">
        <v>0</v>
      </c>
      <c r="AM46" s="34">
        <v>0</v>
      </c>
      <c r="AN46" s="34">
        <v>1</v>
      </c>
      <c r="AO46" s="34">
        <v>0</v>
      </c>
      <c r="AP46" s="34">
        <v>1</v>
      </c>
      <c r="AQ46" s="34">
        <v>0</v>
      </c>
      <c r="AR46" s="34">
        <v>2</v>
      </c>
      <c r="AS46" s="34">
        <v>1</v>
      </c>
      <c r="AT46" s="34">
        <v>0</v>
      </c>
      <c r="AU46" s="34">
        <v>3</v>
      </c>
      <c r="AV46" s="34">
        <v>3</v>
      </c>
      <c r="AW46" s="34">
        <v>1</v>
      </c>
      <c r="AX46" s="34">
        <v>2</v>
      </c>
      <c r="AY46" s="34">
        <v>1</v>
      </c>
      <c r="AZ46" s="34">
        <v>1</v>
      </c>
      <c r="BA46" s="34">
        <v>2</v>
      </c>
      <c r="BB46" s="34">
        <v>2</v>
      </c>
      <c r="BC46" s="34">
        <v>0</v>
      </c>
      <c r="BD46" s="34">
        <v>7</v>
      </c>
      <c r="BE46" s="34">
        <v>3</v>
      </c>
      <c r="BF46" s="34">
        <v>4</v>
      </c>
      <c r="BG46" s="34">
        <v>5</v>
      </c>
      <c r="BH46" s="34">
        <v>6</v>
      </c>
      <c r="BI46" s="34">
        <v>7</v>
      </c>
      <c r="BJ46" s="34">
        <v>2</v>
      </c>
      <c r="BK46" s="34">
        <v>10</v>
      </c>
      <c r="BL46" s="34">
        <v>8</v>
      </c>
      <c r="BM46" s="34">
        <v>10</v>
      </c>
      <c r="BN46" s="34">
        <v>2</v>
      </c>
      <c r="BO46" s="34">
        <v>6</v>
      </c>
      <c r="BP46" s="34">
        <v>7</v>
      </c>
      <c r="BQ46" s="34">
        <v>8</v>
      </c>
      <c r="BR46" s="34">
        <v>7</v>
      </c>
      <c r="BS46" s="34">
        <v>14</v>
      </c>
      <c r="BT46" s="34">
        <v>9</v>
      </c>
      <c r="BU46" s="34">
        <v>6</v>
      </c>
      <c r="BV46" s="34">
        <v>13</v>
      </c>
      <c r="BW46" s="34">
        <v>3</v>
      </c>
      <c r="BX46" s="34">
        <v>10</v>
      </c>
      <c r="BY46" s="34">
        <v>4</v>
      </c>
      <c r="BZ46" s="34">
        <v>1</v>
      </c>
      <c r="CA46" s="34">
        <v>0</v>
      </c>
      <c r="CB46" s="34">
        <v>4</v>
      </c>
      <c r="CC46" s="34">
        <v>4</v>
      </c>
      <c r="CD46" s="34">
        <v>7</v>
      </c>
      <c r="CE46" s="34">
        <v>3</v>
      </c>
      <c r="CF46" s="34">
        <v>3</v>
      </c>
      <c r="CG46" s="34">
        <v>1</v>
      </c>
      <c r="CH46" s="34">
        <v>0</v>
      </c>
      <c r="CI46" s="34">
        <v>3</v>
      </c>
      <c r="CJ46" s="34">
        <v>0</v>
      </c>
      <c r="CK46" s="34">
        <v>1</v>
      </c>
      <c r="CL46" s="34">
        <v>1</v>
      </c>
      <c r="CM46" s="34">
        <v>0</v>
      </c>
      <c r="CN46" s="34">
        <v>1</v>
      </c>
      <c r="CO46" s="34">
        <v>0</v>
      </c>
      <c r="CP46" s="34">
        <v>0</v>
      </c>
      <c r="CQ46" s="34">
        <v>0</v>
      </c>
      <c r="CR46" s="34">
        <v>0</v>
      </c>
      <c r="CS46" s="34">
        <v>0</v>
      </c>
      <c r="CT46" s="34">
        <v>0</v>
      </c>
      <c r="CU46" s="34">
        <v>0</v>
      </c>
      <c r="CV46" s="34">
        <v>0</v>
      </c>
      <c r="CW46" s="34">
        <v>0</v>
      </c>
      <c r="CX46" s="34">
        <v>0</v>
      </c>
      <c r="CY46" s="34">
        <v>0</v>
      </c>
      <c r="CZ46" s="34">
        <v>0</v>
      </c>
      <c r="DA46" s="34">
        <v>0</v>
      </c>
      <c r="DB46" s="34">
        <v>0</v>
      </c>
      <c r="DC46" s="34">
        <v>0</v>
      </c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</row>
    <row r="47" spans="1:204" ht="21.75" customHeight="1">
      <c r="A47" s="36" t="s">
        <v>119</v>
      </c>
      <c r="B47" s="34">
        <f t="shared" si="13"/>
        <v>189</v>
      </c>
      <c r="C47" s="34">
        <v>0</v>
      </c>
      <c r="D47" s="34">
        <v>2</v>
      </c>
      <c r="E47" s="34">
        <v>0</v>
      </c>
      <c r="F47" s="34">
        <v>0</v>
      </c>
      <c r="G47" s="34">
        <v>1</v>
      </c>
      <c r="H47" s="34">
        <v>1</v>
      </c>
      <c r="I47" s="34">
        <v>0</v>
      </c>
      <c r="J47" s="34">
        <v>1</v>
      </c>
      <c r="K47" s="34">
        <v>1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1</v>
      </c>
      <c r="R47" s="34">
        <v>0</v>
      </c>
      <c r="S47" s="34">
        <v>1</v>
      </c>
      <c r="T47" s="34">
        <v>0</v>
      </c>
      <c r="U47" s="34">
        <v>1</v>
      </c>
      <c r="V47" s="34">
        <v>0</v>
      </c>
      <c r="W47" s="34">
        <v>0</v>
      </c>
      <c r="X47" s="34">
        <v>1</v>
      </c>
      <c r="Y47" s="34">
        <v>0</v>
      </c>
      <c r="Z47" s="34">
        <v>0</v>
      </c>
      <c r="AA47" s="34">
        <v>0</v>
      </c>
      <c r="AB47" s="34">
        <v>1</v>
      </c>
      <c r="AC47" s="34">
        <v>0</v>
      </c>
      <c r="AD47" s="34">
        <v>0</v>
      </c>
      <c r="AE47" s="34">
        <v>0</v>
      </c>
      <c r="AF47" s="34">
        <v>1</v>
      </c>
      <c r="AG47" s="34">
        <v>0</v>
      </c>
      <c r="AH47" s="34">
        <v>1</v>
      </c>
      <c r="AI47" s="34">
        <v>0</v>
      </c>
      <c r="AJ47" s="34">
        <v>0</v>
      </c>
      <c r="AK47" s="34">
        <v>1</v>
      </c>
      <c r="AL47" s="34">
        <v>1</v>
      </c>
      <c r="AM47" s="34">
        <v>0</v>
      </c>
      <c r="AN47" s="34">
        <v>1</v>
      </c>
      <c r="AO47" s="34">
        <v>0</v>
      </c>
      <c r="AP47" s="34">
        <v>3</v>
      </c>
      <c r="AQ47" s="34">
        <v>1</v>
      </c>
      <c r="AR47" s="34">
        <v>3</v>
      </c>
      <c r="AS47" s="34">
        <v>4</v>
      </c>
      <c r="AT47" s="34">
        <v>4</v>
      </c>
      <c r="AU47" s="34">
        <v>3</v>
      </c>
      <c r="AV47" s="34">
        <v>0</v>
      </c>
      <c r="AW47" s="34">
        <v>7</v>
      </c>
      <c r="AX47" s="34">
        <v>0</v>
      </c>
      <c r="AY47" s="34">
        <v>2</v>
      </c>
      <c r="AZ47" s="34">
        <v>1</v>
      </c>
      <c r="BA47" s="34">
        <v>3</v>
      </c>
      <c r="BB47" s="34">
        <v>4</v>
      </c>
      <c r="BC47" s="34">
        <v>7</v>
      </c>
      <c r="BD47" s="34">
        <v>7</v>
      </c>
      <c r="BE47" s="34">
        <v>10</v>
      </c>
      <c r="BF47" s="34">
        <v>10</v>
      </c>
      <c r="BG47" s="34">
        <v>7</v>
      </c>
      <c r="BH47" s="34">
        <v>5</v>
      </c>
      <c r="BI47" s="34">
        <v>5</v>
      </c>
      <c r="BJ47" s="34">
        <v>13</v>
      </c>
      <c r="BK47" s="34">
        <v>3</v>
      </c>
      <c r="BL47" s="34">
        <v>6</v>
      </c>
      <c r="BM47" s="34">
        <v>7</v>
      </c>
      <c r="BN47" s="34">
        <v>7</v>
      </c>
      <c r="BO47" s="34">
        <v>7</v>
      </c>
      <c r="BP47" s="34">
        <v>6</v>
      </c>
      <c r="BQ47" s="34">
        <v>4</v>
      </c>
      <c r="BR47" s="34">
        <v>10</v>
      </c>
      <c r="BS47" s="34">
        <v>5</v>
      </c>
      <c r="BT47" s="34">
        <v>6</v>
      </c>
      <c r="BU47" s="34">
        <v>1</v>
      </c>
      <c r="BV47" s="34">
        <v>2</v>
      </c>
      <c r="BW47" s="34">
        <v>2</v>
      </c>
      <c r="BX47" s="34">
        <v>2</v>
      </c>
      <c r="BY47" s="34">
        <v>2</v>
      </c>
      <c r="BZ47" s="34">
        <v>1</v>
      </c>
      <c r="CA47" s="34">
        <v>0</v>
      </c>
      <c r="CB47" s="34">
        <v>0</v>
      </c>
      <c r="CC47" s="34">
        <v>2</v>
      </c>
      <c r="CD47" s="34">
        <v>0</v>
      </c>
      <c r="CE47" s="34">
        <v>1</v>
      </c>
      <c r="CF47" s="34">
        <v>0</v>
      </c>
      <c r="CG47" s="34">
        <v>0</v>
      </c>
      <c r="CH47" s="34">
        <v>0</v>
      </c>
      <c r="CI47" s="34">
        <v>0</v>
      </c>
      <c r="CJ47" s="34">
        <v>0</v>
      </c>
      <c r="CK47" s="34">
        <v>0</v>
      </c>
      <c r="CL47" s="34">
        <v>0</v>
      </c>
      <c r="CM47" s="34">
        <v>0</v>
      </c>
      <c r="CN47" s="34">
        <v>0</v>
      </c>
      <c r="CO47" s="34">
        <v>0</v>
      </c>
      <c r="CP47" s="34">
        <v>0</v>
      </c>
      <c r="CQ47" s="34">
        <v>0</v>
      </c>
      <c r="CR47" s="34">
        <v>0</v>
      </c>
      <c r="CS47" s="34">
        <v>0</v>
      </c>
      <c r="CT47" s="34">
        <v>0</v>
      </c>
      <c r="CU47" s="34">
        <v>0</v>
      </c>
      <c r="CV47" s="34">
        <v>0</v>
      </c>
      <c r="CW47" s="34">
        <v>0</v>
      </c>
      <c r="CX47" s="34">
        <v>0</v>
      </c>
      <c r="CY47" s="34">
        <v>0</v>
      </c>
      <c r="CZ47" s="34">
        <v>0</v>
      </c>
      <c r="DA47" s="34">
        <v>0</v>
      </c>
      <c r="DB47" s="34">
        <v>0</v>
      </c>
      <c r="DC47" s="34">
        <v>0</v>
      </c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</row>
    <row r="48" spans="1:204" ht="21.75" customHeight="1">
      <c r="A48" s="36" t="s">
        <v>120</v>
      </c>
      <c r="B48" s="34">
        <f t="shared" si="13"/>
        <v>41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1</v>
      </c>
      <c r="O48" s="34">
        <v>0</v>
      </c>
      <c r="P48" s="34">
        <v>0</v>
      </c>
      <c r="Q48" s="34">
        <v>2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1</v>
      </c>
      <c r="AC48" s="34">
        <v>0</v>
      </c>
      <c r="AD48" s="34">
        <v>0</v>
      </c>
      <c r="AE48" s="34">
        <v>0</v>
      </c>
      <c r="AF48" s="34">
        <v>1</v>
      </c>
      <c r="AG48" s="34">
        <v>2</v>
      </c>
      <c r="AH48" s="34">
        <v>1</v>
      </c>
      <c r="AI48" s="34">
        <v>0</v>
      </c>
      <c r="AJ48" s="34">
        <v>2</v>
      </c>
      <c r="AK48" s="34">
        <v>0</v>
      </c>
      <c r="AL48" s="34">
        <v>3</v>
      </c>
      <c r="AM48" s="34">
        <v>0</v>
      </c>
      <c r="AN48" s="34">
        <v>2</v>
      </c>
      <c r="AO48" s="34">
        <v>0</v>
      </c>
      <c r="AP48" s="34">
        <v>0</v>
      </c>
      <c r="AQ48" s="34">
        <v>0</v>
      </c>
      <c r="AR48" s="34">
        <v>1</v>
      </c>
      <c r="AS48" s="34">
        <v>2</v>
      </c>
      <c r="AT48" s="34">
        <v>0</v>
      </c>
      <c r="AU48" s="34">
        <v>1</v>
      </c>
      <c r="AV48" s="34">
        <v>0</v>
      </c>
      <c r="AW48" s="34">
        <v>1</v>
      </c>
      <c r="AX48" s="34">
        <v>0</v>
      </c>
      <c r="AY48" s="34">
        <v>0</v>
      </c>
      <c r="AZ48" s="34">
        <v>0</v>
      </c>
      <c r="BA48" s="34">
        <v>1</v>
      </c>
      <c r="BB48" s="34">
        <v>1</v>
      </c>
      <c r="BC48" s="34">
        <v>2</v>
      </c>
      <c r="BD48" s="34">
        <v>1</v>
      </c>
      <c r="BE48" s="34">
        <v>1</v>
      </c>
      <c r="BF48" s="34">
        <v>0</v>
      </c>
      <c r="BG48" s="34">
        <v>1</v>
      </c>
      <c r="BH48" s="34">
        <v>0</v>
      </c>
      <c r="BI48" s="34">
        <v>1</v>
      </c>
      <c r="BJ48" s="34">
        <v>0</v>
      </c>
      <c r="BK48" s="34">
        <v>1</v>
      </c>
      <c r="BL48" s="34">
        <v>3</v>
      </c>
      <c r="BM48" s="34">
        <v>0</v>
      </c>
      <c r="BN48" s="34">
        <v>0</v>
      </c>
      <c r="BO48" s="34">
        <v>0</v>
      </c>
      <c r="BP48" s="34">
        <v>0</v>
      </c>
      <c r="BQ48" s="34">
        <v>0</v>
      </c>
      <c r="BR48" s="34">
        <v>2</v>
      </c>
      <c r="BS48" s="34">
        <v>1</v>
      </c>
      <c r="BT48" s="34">
        <v>0</v>
      </c>
      <c r="BU48" s="34">
        <v>0</v>
      </c>
      <c r="BV48" s="34">
        <v>0</v>
      </c>
      <c r="BW48" s="34">
        <v>1</v>
      </c>
      <c r="BX48" s="34">
        <v>1</v>
      </c>
      <c r="BY48" s="34">
        <v>1</v>
      </c>
      <c r="BZ48" s="34">
        <v>0</v>
      </c>
      <c r="CA48" s="34">
        <v>0</v>
      </c>
      <c r="CB48" s="34">
        <v>0</v>
      </c>
      <c r="CC48" s="34">
        <v>1</v>
      </c>
      <c r="CD48" s="34">
        <v>0</v>
      </c>
      <c r="CE48" s="34">
        <v>2</v>
      </c>
      <c r="CF48" s="34">
        <v>0</v>
      </c>
      <c r="CG48" s="34">
        <v>0</v>
      </c>
      <c r="CH48" s="34">
        <v>0</v>
      </c>
      <c r="CI48" s="34">
        <v>0</v>
      </c>
      <c r="CJ48" s="34">
        <v>0</v>
      </c>
      <c r="CK48" s="34">
        <v>0</v>
      </c>
      <c r="CL48" s="34">
        <v>0</v>
      </c>
      <c r="CM48" s="34">
        <v>0</v>
      </c>
      <c r="CN48" s="34">
        <v>0</v>
      </c>
      <c r="CO48" s="34">
        <v>0</v>
      </c>
      <c r="CP48" s="34">
        <v>0</v>
      </c>
      <c r="CQ48" s="34">
        <v>0</v>
      </c>
      <c r="CR48" s="34">
        <v>0</v>
      </c>
      <c r="CS48" s="34">
        <v>0</v>
      </c>
      <c r="CT48" s="34">
        <v>0</v>
      </c>
      <c r="CU48" s="34">
        <v>0</v>
      </c>
      <c r="CV48" s="34">
        <v>0</v>
      </c>
      <c r="CW48" s="34">
        <v>0</v>
      </c>
      <c r="CX48" s="34">
        <v>0</v>
      </c>
      <c r="CY48" s="34">
        <v>0</v>
      </c>
      <c r="CZ48" s="34">
        <v>0</v>
      </c>
      <c r="DA48" s="34">
        <v>0</v>
      </c>
      <c r="DB48" s="34">
        <v>0</v>
      </c>
      <c r="DC48" s="34">
        <v>0</v>
      </c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</row>
    <row r="49" spans="1:204" ht="21.75" customHeight="1">
      <c r="A49" s="36" t="s">
        <v>121</v>
      </c>
      <c r="B49" s="34">
        <f t="shared" si="13"/>
        <v>226</v>
      </c>
      <c r="C49" s="34">
        <v>0</v>
      </c>
      <c r="D49" s="34">
        <v>0</v>
      </c>
      <c r="E49" s="34">
        <v>0</v>
      </c>
      <c r="F49" s="34">
        <v>1</v>
      </c>
      <c r="G49" s="34">
        <v>1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1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2</v>
      </c>
      <c r="Y49" s="34">
        <v>0</v>
      </c>
      <c r="Z49" s="34">
        <v>1</v>
      </c>
      <c r="AA49" s="34">
        <v>0</v>
      </c>
      <c r="AB49" s="34">
        <v>1</v>
      </c>
      <c r="AC49" s="34">
        <v>0</v>
      </c>
      <c r="AD49" s="34">
        <v>0</v>
      </c>
      <c r="AE49" s="34">
        <v>2</v>
      </c>
      <c r="AF49" s="34">
        <v>0</v>
      </c>
      <c r="AG49" s="34">
        <v>0</v>
      </c>
      <c r="AH49" s="34">
        <v>1</v>
      </c>
      <c r="AI49" s="34">
        <v>1</v>
      </c>
      <c r="AJ49" s="34">
        <v>0</v>
      </c>
      <c r="AK49" s="34">
        <v>0</v>
      </c>
      <c r="AL49" s="34">
        <v>1</v>
      </c>
      <c r="AM49" s="34">
        <v>1</v>
      </c>
      <c r="AN49" s="34"/>
      <c r="AO49" s="34">
        <v>1</v>
      </c>
      <c r="AP49" s="34">
        <v>1</v>
      </c>
      <c r="AQ49" s="34">
        <v>1</v>
      </c>
      <c r="AR49" s="34">
        <v>0</v>
      </c>
      <c r="AS49" s="34">
        <v>0</v>
      </c>
      <c r="AT49" s="34">
        <v>2</v>
      </c>
      <c r="AU49" s="34">
        <v>2</v>
      </c>
      <c r="AV49" s="34">
        <v>1</v>
      </c>
      <c r="AW49" s="34">
        <v>3</v>
      </c>
      <c r="AX49" s="34">
        <v>3</v>
      </c>
      <c r="AY49" s="34">
        <v>3</v>
      </c>
      <c r="AZ49" s="34">
        <v>1</v>
      </c>
      <c r="BA49" s="34">
        <v>6</v>
      </c>
      <c r="BB49" s="34">
        <v>4</v>
      </c>
      <c r="BC49" s="34">
        <v>4</v>
      </c>
      <c r="BD49" s="34">
        <v>4</v>
      </c>
      <c r="BE49" s="34">
        <v>6</v>
      </c>
      <c r="BF49" s="34">
        <v>3</v>
      </c>
      <c r="BG49" s="34">
        <v>3</v>
      </c>
      <c r="BH49" s="34">
        <v>4</v>
      </c>
      <c r="BI49" s="34">
        <v>2</v>
      </c>
      <c r="BJ49" s="34">
        <v>0</v>
      </c>
      <c r="BK49" s="34">
        <v>4</v>
      </c>
      <c r="BL49" s="34">
        <v>2</v>
      </c>
      <c r="BM49" s="34">
        <v>5</v>
      </c>
      <c r="BN49" s="34">
        <v>11</v>
      </c>
      <c r="BO49" s="34">
        <v>1</v>
      </c>
      <c r="BP49" s="34">
        <v>8</v>
      </c>
      <c r="BQ49" s="34">
        <v>3</v>
      </c>
      <c r="BR49" s="34">
        <v>6</v>
      </c>
      <c r="BS49" s="34">
        <v>6</v>
      </c>
      <c r="BT49" s="34">
        <v>9</v>
      </c>
      <c r="BU49" s="34">
        <v>13</v>
      </c>
      <c r="BV49" s="34">
        <v>2</v>
      </c>
      <c r="BW49" s="34">
        <v>8</v>
      </c>
      <c r="BX49" s="34">
        <v>7</v>
      </c>
      <c r="BY49" s="34">
        <v>7</v>
      </c>
      <c r="BZ49" s="34">
        <v>9</v>
      </c>
      <c r="CA49" s="34">
        <v>6</v>
      </c>
      <c r="CB49" s="34">
        <v>4</v>
      </c>
      <c r="CC49" s="34">
        <v>5</v>
      </c>
      <c r="CD49" s="34">
        <v>7</v>
      </c>
      <c r="CE49" s="34">
        <v>10</v>
      </c>
      <c r="CF49" s="34">
        <v>6</v>
      </c>
      <c r="CG49" s="34">
        <v>1</v>
      </c>
      <c r="CH49" s="34">
        <v>2</v>
      </c>
      <c r="CI49" s="34">
        <v>3</v>
      </c>
      <c r="CJ49" s="34">
        <v>1</v>
      </c>
      <c r="CK49" s="34">
        <v>4</v>
      </c>
      <c r="CL49" s="34">
        <v>2</v>
      </c>
      <c r="CM49" s="34">
        <v>3</v>
      </c>
      <c r="CN49" s="34">
        <v>1</v>
      </c>
      <c r="CO49" s="34">
        <v>1</v>
      </c>
      <c r="CP49" s="34">
        <v>2</v>
      </c>
      <c r="CQ49" s="34">
        <v>0</v>
      </c>
      <c r="CR49" s="34">
        <v>0</v>
      </c>
      <c r="CS49" s="34">
        <v>0</v>
      </c>
      <c r="CT49" s="34">
        <v>0</v>
      </c>
      <c r="CU49" s="34">
        <v>0</v>
      </c>
      <c r="CV49" s="34">
        <v>0</v>
      </c>
      <c r="CW49" s="34">
        <v>0</v>
      </c>
      <c r="CX49" s="34">
        <v>0</v>
      </c>
      <c r="CY49" s="34">
        <v>0</v>
      </c>
      <c r="CZ49" s="34">
        <v>0</v>
      </c>
      <c r="DA49" s="34">
        <v>0</v>
      </c>
      <c r="DB49" s="34">
        <v>0</v>
      </c>
      <c r="DC49" s="34">
        <v>0</v>
      </c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</row>
    <row r="50" spans="1:204" ht="21.75" customHeight="1">
      <c r="A50" s="36" t="s">
        <v>122</v>
      </c>
      <c r="B50" s="34">
        <f t="shared" si="13"/>
        <v>91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1</v>
      </c>
      <c r="Q50" s="34">
        <v>1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1</v>
      </c>
      <c r="Y50" s="34">
        <v>0</v>
      </c>
      <c r="Z50" s="34">
        <v>0</v>
      </c>
      <c r="AA50" s="34">
        <v>3</v>
      </c>
      <c r="AB50" s="34">
        <v>0</v>
      </c>
      <c r="AC50" s="34">
        <v>0</v>
      </c>
      <c r="AD50" s="34">
        <v>0</v>
      </c>
      <c r="AE50" s="34">
        <v>1</v>
      </c>
      <c r="AF50" s="34">
        <v>0</v>
      </c>
      <c r="AG50" s="34">
        <v>0</v>
      </c>
      <c r="AH50" s="34">
        <v>2</v>
      </c>
      <c r="AI50" s="34">
        <v>4</v>
      </c>
      <c r="AJ50" s="34">
        <v>2</v>
      </c>
      <c r="AK50" s="34">
        <v>3</v>
      </c>
      <c r="AL50" s="34">
        <v>2</v>
      </c>
      <c r="AM50" s="34">
        <v>2</v>
      </c>
      <c r="AN50" s="34">
        <v>2</v>
      </c>
      <c r="AO50" s="34">
        <v>1</v>
      </c>
      <c r="AP50" s="34">
        <v>1</v>
      </c>
      <c r="AQ50" s="34">
        <v>1</v>
      </c>
      <c r="AR50" s="34">
        <v>0</v>
      </c>
      <c r="AS50" s="34">
        <v>3</v>
      </c>
      <c r="AT50" s="34">
        <v>1</v>
      </c>
      <c r="AU50" s="34">
        <v>3</v>
      </c>
      <c r="AV50" s="34">
        <v>4</v>
      </c>
      <c r="AW50" s="34">
        <v>3</v>
      </c>
      <c r="AX50" s="34">
        <v>2</v>
      </c>
      <c r="AY50" s="34">
        <v>1</v>
      </c>
      <c r="AZ50" s="34">
        <v>2</v>
      </c>
      <c r="BA50" s="34">
        <v>3</v>
      </c>
      <c r="BB50" s="34">
        <v>4</v>
      </c>
      <c r="BC50" s="34">
        <v>1</v>
      </c>
      <c r="BD50" s="34">
        <v>4</v>
      </c>
      <c r="BE50" s="34">
        <v>5</v>
      </c>
      <c r="BF50" s="34">
        <v>2</v>
      </c>
      <c r="BG50" s="34">
        <v>3</v>
      </c>
      <c r="BH50" s="34">
        <v>3</v>
      </c>
      <c r="BI50" s="34">
        <v>2</v>
      </c>
      <c r="BJ50" s="34">
        <v>3</v>
      </c>
      <c r="BK50" s="34">
        <v>3</v>
      </c>
      <c r="BL50" s="34">
        <v>3</v>
      </c>
      <c r="BM50" s="34">
        <v>1</v>
      </c>
      <c r="BN50" s="34">
        <v>1</v>
      </c>
      <c r="BO50" s="34">
        <v>0</v>
      </c>
      <c r="BP50" s="34">
        <v>1</v>
      </c>
      <c r="BQ50" s="34">
        <v>1</v>
      </c>
      <c r="BR50" s="34">
        <v>0</v>
      </c>
      <c r="BS50" s="34">
        <v>0</v>
      </c>
      <c r="BT50" s="34">
        <v>1</v>
      </c>
      <c r="BU50" s="34">
        <v>0</v>
      </c>
      <c r="BV50" s="34">
        <v>0</v>
      </c>
      <c r="BW50" s="34">
        <v>0</v>
      </c>
      <c r="BX50" s="34">
        <v>1</v>
      </c>
      <c r="BY50" s="34">
        <v>0</v>
      </c>
      <c r="BZ50" s="34">
        <v>0</v>
      </c>
      <c r="CA50" s="34">
        <v>0</v>
      </c>
      <c r="CB50" s="34">
        <v>1</v>
      </c>
      <c r="CC50" s="34">
        <v>0</v>
      </c>
      <c r="CD50" s="34">
        <v>1</v>
      </c>
      <c r="CE50" s="34">
        <v>1</v>
      </c>
      <c r="CF50" s="34">
        <v>0</v>
      </c>
      <c r="CG50" s="34">
        <v>0</v>
      </c>
      <c r="CH50" s="34">
        <v>0</v>
      </c>
      <c r="CI50" s="34">
        <v>0</v>
      </c>
      <c r="CJ50" s="34">
        <v>0</v>
      </c>
      <c r="CK50" s="34">
        <v>0</v>
      </c>
      <c r="CL50" s="34">
        <v>0</v>
      </c>
      <c r="CM50" s="34">
        <v>0</v>
      </c>
      <c r="CN50" s="34">
        <v>0</v>
      </c>
      <c r="CO50" s="34">
        <v>0</v>
      </c>
      <c r="CP50" s="34">
        <v>0</v>
      </c>
      <c r="CQ50" s="34">
        <v>0</v>
      </c>
      <c r="CR50" s="34">
        <v>0</v>
      </c>
      <c r="CS50" s="34">
        <v>0</v>
      </c>
      <c r="CT50" s="34">
        <v>0</v>
      </c>
      <c r="CU50" s="34">
        <v>0</v>
      </c>
      <c r="CV50" s="34">
        <v>0</v>
      </c>
      <c r="CW50" s="34">
        <v>0</v>
      </c>
      <c r="CX50" s="34">
        <v>0</v>
      </c>
      <c r="CY50" s="34">
        <v>0</v>
      </c>
      <c r="CZ50" s="34">
        <v>0</v>
      </c>
      <c r="DA50" s="34">
        <v>0</v>
      </c>
      <c r="DB50" s="34">
        <v>0</v>
      </c>
      <c r="DC50" s="34">
        <v>0</v>
      </c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</row>
    <row r="51" spans="1:204" ht="21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</row>
    <row r="52" spans="1:204" ht="21.75" customHeight="1">
      <c r="A52" s="110" t="s">
        <v>213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</row>
    <row r="53" spans="1:204" ht="21.75" customHeight="1">
      <c r="A53" s="35" t="s">
        <v>58</v>
      </c>
      <c r="B53" s="35" t="s">
        <v>164</v>
      </c>
      <c r="C53" s="35" t="s">
        <v>364</v>
      </c>
      <c r="D53" s="35" t="s">
        <v>220</v>
      </c>
      <c r="E53" s="35" t="s">
        <v>221</v>
      </c>
      <c r="F53" s="35" t="s">
        <v>222</v>
      </c>
      <c r="G53" s="35" t="s">
        <v>223</v>
      </c>
      <c r="H53" s="35" t="s">
        <v>224</v>
      </c>
      <c r="I53" s="35" t="s">
        <v>225</v>
      </c>
      <c r="J53" s="35" t="s">
        <v>226</v>
      </c>
      <c r="K53" s="35" t="s">
        <v>227</v>
      </c>
      <c r="L53" s="35" t="s">
        <v>228</v>
      </c>
      <c r="M53" s="35" t="s">
        <v>229</v>
      </c>
      <c r="N53" s="35" t="s">
        <v>230</v>
      </c>
      <c r="O53" s="35" t="s">
        <v>231</v>
      </c>
      <c r="P53" s="35" t="s">
        <v>232</v>
      </c>
      <c r="Q53" s="35" t="s">
        <v>233</v>
      </c>
      <c r="R53" s="35" t="s">
        <v>234</v>
      </c>
      <c r="S53" s="35" t="s">
        <v>235</v>
      </c>
      <c r="T53" s="35" t="s">
        <v>236</v>
      </c>
      <c r="U53" s="35" t="s">
        <v>237</v>
      </c>
      <c r="V53" s="35" t="s">
        <v>238</v>
      </c>
      <c r="W53" s="35" t="s">
        <v>239</v>
      </c>
      <c r="X53" s="35" t="s">
        <v>240</v>
      </c>
      <c r="Y53" s="35" t="s">
        <v>241</v>
      </c>
      <c r="Z53" s="35" t="s">
        <v>242</v>
      </c>
      <c r="AA53" s="35" t="s">
        <v>243</v>
      </c>
      <c r="AB53" s="35" t="s">
        <v>244</v>
      </c>
      <c r="AC53" s="35" t="s">
        <v>245</v>
      </c>
      <c r="AD53" s="35" t="s">
        <v>246</v>
      </c>
      <c r="AE53" s="35" t="s">
        <v>247</v>
      </c>
      <c r="AF53" s="35" t="s">
        <v>248</v>
      </c>
      <c r="AG53" s="35" t="s">
        <v>249</v>
      </c>
      <c r="AH53" s="35" t="s">
        <v>250</v>
      </c>
      <c r="AI53" s="35" t="s">
        <v>251</v>
      </c>
      <c r="AJ53" s="35" t="s">
        <v>252</v>
      </c>
      <c r="AK53" s="35" t="s">
        <v>253</v>
      </c>
      <c r="AL53" s="35" t="s">
        <v>254</v>
      </c>
      <c r="AM53" s="35" t="s">
        <v>255</v>
      </c>
      <c r="AN53" s="35" t="s">
        <v>256</v>
      </c>
      <c r="AO53" s="35" t="s">
        <v>257</v>
      </c>
      <c r="AP53" s="35" t="s">
        <v>258</v>
      </c>
      <c r="AQ53" s="35" t="s">
        <v>259</v>
      </c>
      <c r="AR53" s="35" t="s">
        <v>260</v>
      </c>
      <c r="AS53" s="35" t="s">
        <v>261</v>
      </c>
      <c r="AT53" s="35" t="s">
        <v>262</v>
      </c>
      <c r="AU53" s="35" t="s">
        <v>263</v>
      </c>
      <c r="AV53" s="35" t="s">
        <v>264</v>
      </c>
      <c r="AW53" s="35" t="s">
        <v>265</v>
      </c>
      <c r="AX53" s="35" t="s">
        <v>266</v>
      </c>
      <c r="AY53" s="35" t="s">
        <v>267</v>
      </c>
      <c r="AZ53" s="35" t="s">
        <v>268</v>
      </c>
      <c r="BA53" s="35" t="s">
        <v>269</v>
      </c>
      <c r="BB53" s="35" t="s">
        <v>270</v>
      </c>
      <c r="BC53" s="35" t="s">
        <v>271</v>
      </c>
      <c r="BD53" s="35" t="s">
        <v>272</v>
      </c>
      <c r="BE53" s="35" t="s">
        <v>273</v>
      </c>
      <c r="BF53" s="35" t="s">
        <v>274</v>
      </c>
      <c r="BG53" s="35" t="s">
        <v>275</v>
      </c>
      <c r="BH53" s="35" t="s">
        <v>276</v>
      </c>
      <c r="BI53" s="35" t="s">
        <v>277</v>
      </c>
      <c r="BJ53" s="35" t="s">
        <v>278</v>
      </c>
      <c r="BK53" s="35" t="s">
        <v>279</v>
      </c>
      <c r="BL53" s="35" t="s">
        <v>280</v>
      </c>
      <c r="BM53" s="35" t="s">
        <v>281</v>
      </c>
      <c r="BN53" s="35" t="s">
        <v>282</v>
      </c>
      <c r="BO53" s="35" t="s">
        <v>283</v>
      </c>
      <c r="BP53" s="35" t="s">
        <v>284</v>
      </c>
      <c r="BQ53" s="35" t="s">
        <v>285</v>
      </c>
      <c r="BR53" s="35" t="s">
        <v>286</v>
      </c>
      <c r="BS53" s="35" t="s">
        <v>287</v>
      </c>
      <c r="BT53" s="35" t="s">
        <v>288</v>
      </c>
      <c r="BU53" s="35" t="s">
        <v>289</v>
      </c>
      <c r="BV53" s="35" t="s">
        <v>290</v>
      </c>
      <c r="BW53" s="35" t="s">
        <v>291</v>
      </c>
      <c r="BX53" s="35" t="s">
        <v>292</v>
      </c>
      <c r="BY53" s="35" t="s">
        <v>293</v>
      </c>
      <c r="BZ53" s="35" t="s">
        <v>294</v>
      </c>
      <c r="CA53" s="35" t="s">
        <v>295</v>
      </c>
      <c r="CB53" s="35" t="s">
        <v>296</v>
      </c>
      <c r="CC53" s="35" t="s">
        <v>297</v>
      </c>
      <c r="CD53" s="35" t="s">
        <v>298</v>
      </c>
      <c r="CE53" s="35" t="s">
        <v>299</v>
      </c>
      <c r="CF53" s="35" t="s">
        <v>300</v>
      </c>
      <c r="CG53" s="35" t="s">
        <v>301</v>
      </c>
      <c r="CH53" s="35" t="s">
        <v>302</v>
      </c>
      <c r="CI53" s="35" t="s">
        <v>303</v>
      </c>
      <c r="CJ53" s="35" t="s">
        <v>304</v>
      </c>
      <c r="CK53" s="35" t="s">
        <v>305</v>
      </c>
      <c r="CL53" s="35" t="s">
        <v>306</v>
      </c>
      <c r="CM53" s="35" t="s">
        <v>307</v>
      </c>
      <c r="CN53" s="35" t="s">
        <v>308</v>
      </c>
      <c r="CO53" s="35" t="s">
        <v>309</v>
      </c>
      <c r="CP53" s="35" t="s">
        <v>310</v>
      </c>
      <c r="CQ53" s="35" t="s">
        <v>311</v>
      </c>
      <c r="CR53" s="35" t="s">
        <v>312</v>
      </c>
      <c r="CS53" s="35" t="s">
        <v>313</v>
      </c>
      <c r="CT53" s="35" t="s">
        <v>314</v>
      </c>
      <c r="CU53" s="35" t="s">
        <v>315</v>
      </c>
      <c r="CV53" s="35" t="s">
        <v>316</v>
      </c>
      <c r="CW53" s="35" t="s">
        <v>317</v>
      </c>
      <c r="CX53" s="35" t="s">
        <v>318</v>
      </c>
      <c r="CY53" s="35" t="s">
        <v>319</v>
      </c>
      <c r="CZ53" s="35" t="s">
        <v>320</v>
      </c>
      <c r="DA53" s="35" t="s">
        <v>321</v>
      </c>
      <c r="DB53" s="35" t="s">
        <v>353</v>
      </c>
      <c r="DC53" s="35" t="s">
        <v>354</v>
      </c>
    </row>
    <row r="54" spans="1:204" ht="21.75" customHeight="1">
      <c r="A54" s="36" t="s">
        <v>96</v>
      </c>
      <c r="B54" s="34">
        <f>SUM(C54:DC54)</f>
        <v>20527</v>
      </c>
      <c r="C54" s="34">
        <v>3</v>
      </c>
      <c r="D54" s="34">
        <v>10</v>
      </c>
      <c r="E54" s="34">
        <v>25</v>
      </c>
      <c r="F54" s="34">
        <v>26</v>
      </c>
      <c r="G54" s="34">
        <v>40</v>
      </c>
      <c r="H54" s="34">
        <v>39</v>
      </c>
      <c r="I54" s="34">
        <v>52</v>
      </c>
      <c r="J54" s="34">
        <v>35</v>
      </c>
      <c r="K54" s="34">
        <v>60</v>
      </c>
      <c r="L54" s="34">
        <v>35</v>
      </c>
      <c r="M54" s="34">
        <v>37</v>
      </c>
      <c r="N54" s="34">
        <v>49</v>
      </c>
      <c r="O54" s="34">
        <v>55</v>
      </c>
      <c r="P54" s="34">
        <v>59</v>
      </c>
      <c r="Q54" s="34">
        <v>62</v>
      </c>
      <c r="R54" s="34">
        <v>87</v>
      </c>
      <c r="S54" s="34">
        <v>101</v>
      </c>
      <c r="T54" s="34">
        <v>90</v>
      </c>
      <c r="U54" s="34">
        <v>97</v>
      </c>
      <c r="V54" s="34">
        <v>120</v>
      </c>
      <c r="W54" s="34">
        <v>94</v>
      </c>
      <c r="X54" s="34">
        <v>89</v>
      </c>
      <c r="Y54" s="34">
        <v>100</v>
      </c>
      <c r="Z54" s="34">
        <v>111</v>
      </c>
      <c r="AA54" s="34">
        <v>136</v>
      </c>
      <c r="AB54" s="34">
        <v>97</v>
      </c>
      <c r="AC54" s="34">
        <v>95</v>
      </c>
      <c r="AD54" s="34">
        <v>78</v>
      </c>
      <c r="AE54" s="34">
        <v>109</v>
      </c>
      <c r="AF54" s="34">
        <v>121</v>
      </c>
      <c r="AG54" s="34">
        <v>121</v>
      </c>
      <c r="AH54" s="34">
        <v>130</v>
      </c>
      <c r="AI54" s="34">
        <v>155</v>
      </c>
      <c r="AJ54" s="34">
        <v>151</v>
      </c>
      <c r="AK54" s="34">
        <v>172</v>
      </c>
      <c r="AL54" s="34">
        <v>206</v>
      </c>
      <c r="AM54" s="34">
        <v>180</v>
      </c>
      <c r="AN54" s="34">
        <v>186</v>
      </c>
      <c r="AO54" s="34">
        <v>212</v>
      </c>
      <c r="AP54" s="34">
        <v>197</v>
      </c>
      <c r="AQ54" s="34">
        <v>168</v>
      </c>
      <c r="AR54" s="34">
        <v>251</v>
      </c>
      <c r="AS54" s="34">
        <v>233</v>
      </c>
      <c r="AT54" s="34">
        <v>267</v>
      </c>
      <c r="AU54" s="34">
        <v>301</v>
      </c>
      <c r="AV54" s="34">
        <v>299</v>
      </c>
      <c r="AW54" s="34">
        <v>386</v>
      </c>
      <c r="AX54" s="34">
        <v>427</v>
      </c>
      <c r="AY54" s="34">
        <v>371</v>
      </c>
      <c r="AZ54" s="34">
        <v>376</v>
      </c>
      <c r="BA54" s="34">
        <v>417</v>
      </c>
      <c r="BB54" s="34">
        <v>431</v>
      </c>
      <c r="BC54" s="34">
        <v>419</v>
      </c>
      <c r="BD54" s="34">
        <v>511</v>
      </c>
      <c r="BE54" s="34">
        <v>579</v>
      </c>
      <c r="BF54" s="34">
        <v>611</v>
      </c>
      <c r="BG54" s="34">
        <v>562</v>
      </c>
      <c r="BH54" s="34">
        <v>586</v>
      </c>
      <c r="BI54" s="34">
        <v>533</v>
      </c>
      <c r="BJ54" s="34">
        <v>522</v>
      </c>
      <c r="BK54" s="34">
        <v>509</v>
      </c>
      <c r="BL54" s="34">
        <v>476</v>
      </c>
      <c r="BM54" s="34">
        <v>425</v>
      </c>
      <c r="BN54" s="34">
        <v>480</v>
      </c>
      <c r="BO54" s="34">
        <v>353</v>
      </c>
      <c r="BP54" s="34">
        <v>418</v>
      </c>
      <c r="BQ54" s="34">
        <v>430</v>
      </c>
      <c r="BR54" s="34">
        <v>435</v>
      </c>
      <c r="BS54" s="34">
        <v>459</v>
      </c>
      <c r="BT54" s="34">
        <v>332</v>
      </c>
      <c r="BU54" s="34">
        <v>316</v>
      </c>
      <c r="BV54" s="34">
        <v>351</v>
      </c>
      <c r="BW54" s="34">
        <v>384</v>
      </c>
      <c r="BX54" s="34">
        <v>434</v>
      </c>
      <c r="BY54" s="34">
        <v>342</v>
      </c>
      <c r="BZ54" s="34">
        <v>316</v>
      </c>
      <c r="CA54" s="34">
        <v>281</v>
      </c>
      <c r="CB54" s="34">
        <v>286</v>
      </c>
      <c r="CC54" s="34">
        <v>232</v>
      </c>
      <c r="CD54" s="34">
        <v>218</v>
      </c>
      <c r="CE54" s="34">
        <v>196</v>
      </c>
      <c r="CF54" s="34">
        <v>150</v>
      </c>
      <c r="CG54" s="34">
        <v>120</v>
      </c>
      <c r="CH54" s="34">
        <v>98</v>
      </c>
      <c r="CI54" s="34">
        <v>70</v>
      </c>
      <c r="CJ54" s="34">
        <v>90</v>
      </c>
      <c r="CK54" s="34">
        <v>74</v>
      </c>
      <c r="CL54" s="34">
        <v>45</v>
      </c>
      <c r="CM54" s="34">
        <v>35</v>
      </c>
      <c r="CN54" s="34">
        <v>29</v>
      </c>
      <c r="CO54" s="34">
        <v>12</v>
      </c>
      <c r="CP54" s="34">
        <v>20</v>
      </c>
      <c r="CQ54" s="34">
        <v>21</v>
      </c>
      <c r="CR54" s="34">
        <v>3</v>
      </c>
      <c r="CS54" s="34">
        <v>6</v>
      </c>
      <c r="CT54" s="34">
        <v>4</v>
      </c>
      <c r="CU54" s="34">
        <v>1</v>
      </c>
      <c r="CV54" s="34">
        <v>0</v>
      </c>
      <c r="CW54" s="34">
        <v>2</v>
      </c>
      <c r="CX54" s="34">
        <v>0</v>
      </c>
      <c r="CY54" s="34">
        <v>1</v>
      </c>
      <c r="CZ54" s="34">
        <v>0</v>
      </c>
      <c r="DA54" s="34">
        <v>0</v>
      </c>
      <c r="DB54" s="34">
        <v>1</v>
      </c>
      <c r="DC54" s="34">
        <v>0</v>
      </c>
    </row>
    <row r="55" spans="1:204" ht="21.75" customHeight="1">
      <c r="A55" s="36" t="s">
        <v>100</v>
      </c>
      <c r="B55" s="34">
        <f>SUM(C55:DC55)</f>
        <v>14668</v>
      </c>
      <c r="C55" s="34">
        <v>6</v>
      </c>
      <c r="D55" s="34">
        <v>13</v>
      </c>
      <c r="E55" s="34">
        <v>9</v>
      </c>
      <c r="F55" s="34">
        <v>14</v>
      </c>
      <c r="G55" s="34">
        <v>21</v>
      </c>
      <c r="H55" s="34">
        <v>17</v>
      </c>
      <c r="I55" s="34">
        <v>26</v>
      </c>
      <c r="J55" s="34">
        <v>18</v>
      </c>
      <c r="K55" s="34">
        <v>25</v>
      </c>
      <c r="L55" s="34">
        <v>30</v>
      </c>
      <c r="M55" s="34">
        <v>22</v>
      </c>
      <c r="N55" s="34">
        <v>34</v>
      </c>
      <c r="O55" s="34">
        <v>24</v>
      </c>
      <c r="P55" s="34">
        <v>25</v>
      </c>
      <c r="Q55" s="34">
        <v>37</v>
      </c>
      <c r="R55" s="34">
        <v>51</v>
      </c>
      <c r="S55" s="34">
        <v>38</v>
      </c>
      <c r="T55" s="34">
        <v>46</v>
      </c>
      <c r="U55" s="34">
        <v>44</v>
      </c>
      <c r="V55" s="34">
        <v>51</v>
      </c>
      <c r="W55" s="34">
        <v>56</v>
      </c>
      <c r="X55" s="34">
        <v>59</v>
      </c>
      <c r="Y55" s="34">
        <v>45</v>
      </c>
      <c r="Z55" s="34">
        <v>53</v>
      </c>
      <c r="AA55" s="34">
        <v>42</v>
      </c>
      <c r="AB55" s="34">
        <v>57</v>
      </c>
      <c r="AC55" s="34">
        <v>59</v>
      </c>
      <c r="AD55" s="34">
        <v>49</v>
      </c>
      <c r="AE55" s="34">
        <v>41</v>
      </c>
      <c r="AF55" s="34">
        <v>58</v>
      </c>
      <c r="AG55" s="34">
        <v>59</v>
      </c>
      <c r="AH55" s="34">
        <v>68</v>
      </c>
      <c r="AI55" s="34">
        <v>51</v>
      </c>
      <c r="AJ55" s="34">
        <v>76</v>
      </c>
      <c r="AK55" s="34">
        <v>89</v>
      </c>
      <c r="AL55" s="34">
        <v>90</v>
      </c>
      <c r="AM55" s="34">
        <v>95</v>
      </c>
      <c r="AN55" s="34">
        <v>80</v>
      </c>
      <c r="AO55" s="34">
        <v>92</v>
      </c>
      <c r="AP55" s="34">
        <v>90</v>
      </c>
      <c r="AQ55" s="34">
        <v>83</v>
      </c>
      <c r="AR55" s="34">
        <v>111</v>
      </c>
      <c r="AS55" s="34">
        <v>136</v>
      </c>
      <c r="AT55" s="34">
        <v>105</v>
      </c>
      <c r="AU55" s="34">
        <v>120</v>
      </c>
      <c r="AV55" s="34">
        <v>144</v>
      </c>
      <c r="AW55" s="34">
        <v>165</v>
      </c>
      <c r="AX55" s="34">
        <v>162</v>
      </c>
      <c r="AY55" s="34">
        <v>172</v>
      </c>
      <c r="AZ55" s="34">
        <v>168</v>
      </c>
      <c r="BA55" s="34">
        <v>197</v>
      </c>
      <c r="BB55" s="34">
        <v>169</v>
      </c>
      <c r="BC55" s="34">
        <v>191</v>
      </c>
      <c r="BD55" s="34">
        <v>228</v>
      </c>
      <c r="BE55" s="34">
        <v>267</v>
      </c>
      <c r="BF55" s="34">
        <v>317</v>
      </c>
      <c r="BG55" s="34">
        <v>302</v>
      </c>
      <c r="BH55" s="34">
        <v>273</v>
      </c>
      <c r="BI55" s="34">
        <v>287</v>
      </c>
      <c r="BJ55" s="34">
        <v>319</v>
      </c>
      <c r="BK55" s="34">
        <v>333</v>
      </c>
      <c r="BL55" s="34">
        <v>316</v>
      </c>
      <c r="BM55" s="34">
        <v>290</v>
      </c>
      <c r="BN55" s="34">
        <v>319</v>
      </c>
      <c r="BO55" s="34">
        <v>288</v>
      </c>
      <c r="BP55" s="34">
        <v>296</v>
      </c>
      <c r="BQ55" s="34">
        <v>320</v>
      </c>
      <c r="BR55" s="34">
        <v>379</v>
      </c>
      <c r="BS55" s="34">
        <v>383</v>
      </c>
      <c r="BT55" s="34">
        <v>310</v>
      </c>
      <c r="BU55" s="34">
        <v>315</v>
      </c>
      <c r="BV55" s="34">
        <v>315</v>
      </c>
      <c r="BW55" s="34">
        <v>351</v>
      </c>
      <c r="BX55" s="34">
        <v>466</v>
      </c>
      <c r="BY55" s="34">
        <v>373</v>
      </c>
      <c r="BZ55" s="34">
        <v>373</v>
      </c>
      <c r="CA55" s="34">
        <v>386</v>
      </c>
      <c r="CB55" s="34">
        <v>358</v>
      </c>
      <c r="CC55" s="34">
        <v>350</v>
      </c>
      <c r="CD55" s="34">
        <v>292</v>
      </c>
      <c r="CE55" s="34">
        <v>338</v>
      </c>
      <c r="CF55" s="34">
        <v>294</v>
      </c>
      <c r="CG55" s="34">
        <v>234</v>
      </c>
      <c r="CH55" s="34">
        <v>211</v>
      </c>
      <c r="CI55" s="34">
        <v>170</v>
      </c>
      <c r="CJ55" s="34">
        <v>171</v>
      </c>
      <c r="CK55" s="34">
        <v>162</v>
      </c>
      <c r="CL55" s="34">
        <v>120</v>
      </c>
      <c r="CM55" s="34">
        <v>84</v>
      </c>
      <c r="CN55" s="34">
        <v>62</v>
      </c>
      <c r="CO55" s="34">
        <v>68</v>
      </c>
      <c r="CP55" s="34">
        <v>39</v>
      </c>
      <c r="CQ55" s="34">
        <v>39</v>
      </c>
      <c r="CR55" s="34">
        <v>37</v>
      </c>
      <c r="CS55" s="34">
        <v>19</v>
      </c>
      <c r="CT55" s="34">
        <v>8</v>
      </c>
      <c r="CU55" s="34">
        <v>8</v>
      </c>
      <c r="CV55" s="34">
        <v>5</v>
      </c>
      <c r="CW55" s="34">
        <v>3</v>
      </c>
      <c r="CX55" s="34">
        <v>5</v>
      </c>
      <c r="CY55" s="34">
        <v>0</v>
      </c>
      <c r="CZ55" s="34">
        <v>0</v>
      </c>
      <c r="DA55" s="34">
        <v>1</v>
      </c>
      <c r="DB55" s="34">
        <v>0</v>
      </c>
      <c r="DC55" s="34">
        <v>1</v>
      </c>
    </row>
    <row r="56" spans="1:204" ht="21.7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</row>
    <row r="57" spans="1:204" ht="21.75" customHeight="1">
      <c r="A57" s="110" t="s">
        <v>191</v>
      </c>
      <c r="B57" s="110"/>
      <c r="C57" s="33"/>
      <c r="D57" s="41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</row>
    <row r="58" spans="1:204" ht="21.75" customHeight="1">
      <c r="A58" s="81" t="s">
        <v>123</v>
      </c>
      <c r="B58" s="79">
        <v>7594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</row>
    <row r="59" spans="1:204" ht="21.75" customHeight="1">
      <c r="A59" s="26" t="s">
        <v>3</v>
      </c>
      <c r="B59" s="19">
        <v>4748</v>
      </c>
      <c r="E59" s="1"/>
      <c r="H59" s="1"/>
      <c r="I59" s="1"/>
      <c r="J59" s="1"/>
      <c r="K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B59" s="1"/>
      <c r="AC59" s="1"/>
      <c r="AD59" s="1"/>
      <c r="AE59" s="1"/>
      <c r="AI59" s="1"/>
      <c r="AJ59" s="1"/>
      <c r="AK59" s="1"/>
      <c r="AL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BK59" s="1"/>
      <c r="BL59" s="1"/>
      <c r="BM59" s="1"/>
      <c r="BN59" s="1"/>
      <c r="BO59" s="1"/>
      <c r="BP59" s="1"/>
      <c r="BQ59" s="1"/>
      <c r="BR59" s="1"/>
      <c r="BS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</row>
    <row r="60" spans="1:204" s="1" customFormat="1" ht="21.75" customHeight="1">
      <c r="A60" s="26" t="s">
        <v>124</v>
      </c>
      <c r="B60" s="25">
        <v>0.62519999999999998</v>
      </c>
      <c r="D60" s="4"/>
    </row>
    <row r="61" spans="1:204" ht="21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U61" s="1"/>
      <c r="V61" s="1"/>
      <c r="W61" s="1"/>
      <c r="X61" s="1"/>
      <c r="Y61" s="1"/>
      <c r="Z61" s="1"/>
      <c r="AB61" s="1"/>
      <c r="AC61" s="1"/>
      <c r="AD61" s="1"/>
      <c r="AE61" s="1"/>
      <c r="AI61" s="1"/>
      <c r="AJ61" s="1"/>
      <c r="AK61" s="1"/>
      <c r="AL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BK61" s="1"/>
      <c r="BL61" s="1"/>
      <c r="BM61" s="1"/>
      <c r="BN61" s="1"/>
      <c r="BO61" s="1"/>
      <c r="BP61" s="1"/>
      <c r="BQ61" s="1"/>
      <c r="BR61" s="1"/>
      <c r="BS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</row>
    <row r="62" spans="1:204" ht="21.75" customHeight="1">
      <c r="A62" s="100" t="s">
        <v>193</v>
      </c>
      <c r="B62" s="100"/>
      <c r="C62" s="100"/>
      <c r="D62" s="100"/>
      <c r="E62" s="100"/>
      <c r="J62" s="1"/>
      <c r="K62" s="1"/>
      <c r="U62" s="1"/>
      <c r="V62" s="1"/>
      <c r="W62" s="1"/>
      <c r="X62" s="1"/>
      <c r="Y62" s="1"/>
      <c r="Z62" s="1"/>
      <c r="AB62" s="1"/>
      <c r="AC62" s="1"/>
      <c r="AD62" s="1"/>
      <c r="AE62" s="1"/>
      <c r="AI62" s="1"/>
      <c r="AJ62" s="1"/>
      <c r="AK62" s="1"/>
      <c r="AL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BK62" s="1"/>
      <c r="BL62" s="1"/>
      <c r="BM62" s="1"/>
      <c r="BN62" s="1"/>
      <c r="BO62" s="1"/>
      <c r="BP62" s="1"/>
      <c r="BQ62" s="1"/>
      <c r="BR62" s="1"/>
      <c r="BS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</row>
    <row r="63" spans="1:204" ht="21.75" customHeight="1">
      <c r="A63" s="61"/>
      <c r="B63" s="50" t="s">
        <v>192</v>
      </c>
      <c r="C63" s="50" t="s">
        <v>125</v>
      </c>
      <c r="D63" s="50" t="s">
        <v>126</v>
      </c>
      <c r="E63" s="50" t="s">
        <v>56</v>
      </c>
      <c r="K63" s="1"/>
      <c r="U63" s="1"/>
      <c r="V63" s="1"/>
      <c r="W63" s="1"/>
      <c r="X63" s="1"/>
      <c r="Y63" s="1"/>
      <c r="Z63" s="1"/>
      <c r="AB63" s="1"/>
      <c r="AC63" s="1"/>
      <c r="AD63" s="1"/>
      <c r="AE63" s="1"/>
      <c r="AI63" s="1"/>
      <c r="AJ63" s="1"/>
      <c r="AK63" s="1"/>
      <c r="AL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BK63" s="1"/>
      <c r="BL63" s="1"/>
      <c r="BM63" s="1"/>
      <c r="BN63" s="1"/>
      <c r="BO63" s="1"/>
      <c r="BP63" s="1"/>
      <c r="BQ63" s="1"/>
      <c r="BR63" s="1"/>
      <c r="BS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</row>
    <row r="64" spans="1:204" ht="21.75" customHeight="1">
      <c r="A64" s="14" t="s">
        <v>194</v>
      </c>
      <c r="B64" s="22">
        <f>SUM(C64:E64)</f>
        <v>7594</v>
      </c>
      <c r="C64" s="19">
        <v>4924</v>
      </c>
      <c r="D64" s="19">
        <v>2670</v>
      </c>
      <c r="E64" s="19">
        <v>0</v>
      </c>
      <c r="K64" s="1"/>
      <c r="U64" s="1"/>
      <c r="V64" s="1"/>
      <c r="W64" s="1"/>
      <c r="X64" s="1"/>
      <c r="Y64" s="1"/>
      <c r="Z64" s="1"/>
      <c r="AB64" s="1"/>
      <c r="AC64" s="1"/>
      <c r="AD64" s="1"/>
      <c r="AE64" s="1"/>
      <c r="AI64" s="1"/>
      <c r="AJ64" s="1"/>
      <c r="AK64" s="1"/>
      <c r="AL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BK64" s="1"/>
      <c r="BL64" s="1"/>
      <c r="BM64" s="1"/>
      <c r="BN64" s="1"/>
      <c r="BO64" s="1"/>
      <c r="BP64" s="1"/>
      <c r="BQ64" s="1"/>
      <c r="BR64" s="1"/>
      <c r="BS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</row>
    <row r="65" spans="1:204" ht="21.75" customHeight="1">
      <c r="A65" s="14" t="s">
        <v>3</v>
      </c>
      <c r="B65" s="22">
        <f>SUM(C65:E65)</f>
        <v>4748</v>
      </c>
      <c r="C65" s="19">
        <v>3026</v>
      </c>
      <c r="D65" s="19">
        <v>1722</v>
      </c>
      <c r="E65" s="19">
        <v>0</v>
      </c>
      <c r="G65" s="1"/>
      <c r="H65" s="1"/>
      <c r="I65" s="1"/>
      <c r="J65" s="1"/>
      <c r="K65" s="1"/>
      <c r="U65" s="1"/>
      <c r="V65" s="1"/>
      <c r="W65" s="1"/>
      <c r="X65" s="1"/>
      <c r="Y65" s="1"/>
      <c r="Z65" s="1"/>
      <c r="AB65" s="1"/>
      <c r="AC65" s="1"/>
      <c r="AD65" s="1"/>
      <c r="AE65" s="1"/>
      <c r="AI65" s="1"/>
      <c r="AJ65" s="1"/>
      <c r="AK65" s="1"/>
      <c r="AL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BK65" s="1"/>
      <c r="BL65" s="1"/>
      <c r="BM65" s="1"/>
      <c r="BN65" s="1"/>
      <c r="BO65" s="1"/>
      <c r="BP65" s="1"/>
      <c r="BQ65" s="1"/>
      <c r="BR65" s="1"/>
      <c r="BS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</row>
    <row r="66" spans="1:204" ht="21.75" customHeight="1">
      <c r="A66" s="1"/>
      <c r="B66" s="1"/>
      <c r="C66" s="1"/>
      <c r="D66" s="1"/>
      <c r="E66" s="1"/>
      <c r="F66" s="1"/>
      <c r="O66" s="1"/>
      <c r="P66" s="1"/>
      <c r="Q66" s="1"/>
      <c r="R66" s="1"/>
      <c r="S66" s="1"/>
      <c r="U66" s="1"/>
      <c r="V66" s="1"/>
      <c r="W66" s="1"/>
      <c r="X66" s="1"/>
      <c r="Y66" s="1"/>
      <c r="Z66" s="1"/>
      <c r="AB66" s="1"/>
      <c r="AC66" s="1"/>
      <c r="AD66" s="1"/>
      <c r="AE66" s="1"/>
      <c r="AI66" s="1"/>
      <c r="AJ66" s="1"/>
      <c r="AK66" s="1"/>
      <c r="AL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BK66" s="1"/>
      <c r="BL66" s="1"/>
      <c r="BM66" s="1"/>
      <c r="BN66" s="1"/>
      <c r="BO66" s="1"/>
      <c r="BP66" s="1"/>
      <c r="BQ66" s="1"/>
      <c r="BR66" s="1"/>
      <c r="BS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</row>
    <row r="67" spans="1:204" ht="21.75" customHeight="1">
      <c r="A67" s="100" t="s">
        <v>195</v>
      </c>
      <c r="B67" s="100"/>
      <c r="C67" s="100"/>
      <c r="D67" s="100"/>
      <c r="E67" s="100"/>
      <c r="F67" s="100"/>
      <c r="O67" s="1"/>
      <c r="P67" s="1"/>
      <c r="Q67" s="1"/>
      <c r="R67" s="1"/>
      <c r="S67" s="1"/>
      <c r="U67" s="1"/>
      <c r="V67" s="1"/>
      <c r="W67" s="1"/>
      <c r="X67" s="1"/>
      <c r="Y67" s="1"/>
      <c r="Z67" s="1"/>
      <c r="AB67" s="1"/>
      <c r="AC67" s="1"/>
      <c r="AD67" s="1"/>
      <c r="AE67" s="1"/>
      <c r="AI67" s="1"/>
      <c r="AJ67" s="1"/>
      <c r="AK67" s="1"/>
      <c r="AL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BK67" s="1"/>
      <c r="BL67" s="1"/>
      <c r="BM67" s="1"/>
      <c r="BN67" s="1"/>
      <c r="BO67" s="1"/>
      <c r="BP67" s="1"/>
      <c r="BQ67" s="1"/>
      <c r="BR67" s="1"/>
      <c r="BS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</row>
    <row r="68" spans="1:204" ht="21.75" customHeight="1">
      <c r="A68" s="61"/>
      <c r="B68" s="50" t="s">
        <v>196</v>
      </c>
      <c r="C68" s="50" t="s">
        <v>43</v>
      </c>
      <c r="D68" s="50" t="s">
        <v>44</v>
      </c>
      <c r="E68" s="50" t="s">
        <v>127</v>
      </c>
      <c r="F68" s="50" t="s">
        <v>56</v>
      </c>
      <c r="O68" s="1"/>
      <c r="P68" s="1"/>
      <c r="Q68" s="1"/>
      <c r="R68" s="1"/>
      <c r="S68" s="1"/>
      <c r="U68" s="1"/>
      <c r="V68" s="1"/>
      <c r="W68" s="1"/>
      <c r="X68" s="1"/>
      <c r="Y68" s="1"/>
      <c r="Z68" s="1"/>
      <c r="AB68" s="1"/>
      <c r="AC68" s="1"/>
      <c r="AD68" s="1"/>
      <c r="AE68" s="1"/>
      <c r="AI68" s="1"/>
      <c r="AJ68" s="1"/>
      <c r="AK68" s="1"/>
      <c r="AL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BK68" s="1"/>
      <c r="BL68" s="1"/>
      <c r="BM68" s="1"/>
      <c r="BN68" s="1"/>
      <c r="BO68" s="1"/>
      <c r="BP68" s="1"/>
      <c r="BQ68" s="1"/>
      <c r="BR68" s="1"/>
      <c r="BS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</row>
    <row r="69" spans="1:204" ht="21.75" customHeight="1">
      <c r="A69" s="14" t="s">
        <v>123</v>
      </c>
      <c r="B69" s="15">
        <f>SUM(C69:F69)</f>
        <v>7594</v>
      </c>
      <c r="C69" s="19">
        <v>2803</v>
      </c>
      <c r="D69" s="19">
        <v>4495</v>
      </c>
      <c r="E69" s="19">
        <v>296</v>
      </c>
      <c r="F69" s="19">
        <v>0</v>
      </c>
      <c r="H69" s="1"/>
      <c r="I69" s="1"/>
      <c r="J69" s="1"/>
      <c r="K69" s="1"/>
      <c r="O69" s="1"/>
      <c r="P69" s="1"/>
      <c r="Q69" s="1"/>
      <c r="R69" s="1"/>
      <c r="S69" s="1"/>
      <c r="U69" s="1"/>
      <c r="V69" s="1"/>
      <c r="W69" s="1"/>
      <c r="X69" s="1"/>
      <c r="Y69" s="1"/>
      <c r="Z69" s="1"/>
      <c r="AB69" s="1"/>
      <c r="AC69" s="1"/>
      <c r="AD69" s="1"/>
      <c r="AE69" s="1"/>
      <c r="AI69" s="1"/>
      <c r="AJ69" s="1"/>
      <c r="AK69" s="1"/>
      <c r="AL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BK69" s="1"/>
      <c r="BL69" s="1"/>
      <c r="BM69" s="1"/>
      <c r="BN69" s="1"/>
      <c r="BO69" s="1"/>
      <c r="BP69" s="1"/>
      <c r="BQ69" s="1"/>
      <c r="BR69" s="1"/>
      <c r="BS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</row>
    <row r="70" spans="1:204" ht="21.75" customHeight="1">
      <c r="A70" s="14" t="s">
        <v>3</v>
      </c>
      <c r="B70" s="15">
        <f>SUM(C70:F70)</f>
        <v>4748</v>
      </c>
      <c r="C70" s="19">
        <v>1875</v>
      </c>
      <c r="D70" s="19">
        <v>2695</v>
      </c>
      <c r="E70" s="19">
        <v>177</v>
      </c>
      <c r="F70" s="19">
        <v>1</v>
      </c>
      <c r="H70" s="1"/>
      <c r="I70" s="1"/>
      <c r="J70" s="1"/>
      <c r="K70" s="1"/>
      <c r="O70" s="1"/>
      <c r="U70" s="1"/>
      <c r="V70" s="1"/>
      <c r="W70" s="1"/>
      <c r="X70" s="1"/>
      <c r="Y70" s="1"/>
      <c r="Z70" s="1"/>
      <c r="AB70" s="1"/>
      <c r="AC70" s="1"/>
      <c r="AD70" s="1"/>
      <c r="AE70" s="1"/>
      <c r="AI70" s="1"/>
      <c r="AJ70" s="1"/>
      <c r="AK70" s="1"/>
      <c r="AL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BK70" s="1"/>
      <c r="BL70" s="1"/>
      <c r="BM70" s="1"/>
      <c r="BN70" s="1"/>
      <c r="BO70" s="1"/>
      <c r="BP70" s="1"/>
      <c r="BQ70" s="1"/>
      <c r="BR70" s="1"/>
      <c r="BS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</row>
    <row r="71" spans="1:204" ht="21.75" customHeight="1">
      <c r="A71" s="1"/>
      <c r="E71" s="4"/>
      <c r="F71" s="1"/>
      <c r="G71" s="1"/>
      <c r="H71" s="1"/>
      <c r="I71" s="1"/>
      <c r="J71" s="1"/>
      <c r="K71" s="1"/>
      <c r="O71" s="1"/>
      <c r="U71" s="1"/>
      <c r="V71" s="1"/>
      <c r="W71" s="1"/>
      <c r="X71" s="1"/>
      <c r="Y71" s="1"/>
      <c r="Z71" s="1"/>
      <c r="AB71" s="1"/>
      <c r="AC71" s="1"/>
      <c r="AD71" s="1"/>
      <c r="AE71" s="1"/>
      <c r="AI71" s="1"/>
      <c r="AJ71" s="1"/>
      <c r="AK71" s="1"/>
      <c r="AL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BK71" s="1"/>
      <c r="BL71" s="1"/>
      <c r="BM71" s="1"/>
      <c r="BN71" s="1"/>
      <c r="BO71" s="1"/>
      <c r="BP71" s="1"/>
      <c r="BQ71" s="1"/>
      <c r="BR71" s="1"/>
      <c r="BS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</row>
    <row r="72" spans="1:204" ht="21.75" customHeight="1">
      <c r="A72" s="116" t="s">
        <v>198</v>
      </c>
      <c r="B72" s="116"/>
      <c r="C72" s="116"/>
      <c r="D72" s="116"/>
      <c r="E72" s="116"/>
      <c r="F72" s="116"/>
      <c r="G72" s="28"/>
      <c r="H72" s="28"/>
      <c r="I72" s="28"/>
      <c r="J72" s="24"/>
      <c r="K72" s="24"/>
      <c r="L72" s="24"/>
      <c r="M72" s="24"/>
      <c r="N72" s="24"/>
      <c r="O72" s="24"/>
      <c r="P72" s="24"/>
      <c r="Q72" s="24"/>
      <c r="U72" s="1"/>
      <c r="V72" s="1"/>
      <c r="W72" s="1"/>
      <c r="X72" s="1"/>
      <c r="Y72" s="1"/>
      <c r="Z72" s="1"/>
      <c r="AB72" s="1"/>
      <c r="AC72" s="1"/>
      <c r="AD72" s="1"/>
      <c r="AE72" s="1"/>
      <c r="AI72" s="1"/>
      <c r="AJ72" s="1"/>
      <c r="AK72" s="1"/>
      <c r="AL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BK72" s="1"/>
      <c r="BL72" s="1"/>
      <c r="BM72" s="1"/>
      <c r="BN72" s="1"/>
      <c r="BO72" s="1"/>
      <c r="BP72" s="1"/>
      <c r="BQ72" s="1"/>
      <c r="BR72" s="1"/>
      <c r="BS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</row>
    <row r="73" spans="1:204" ht="21.75" customHeight="1">
      <c r="A73" s="83"/>
      <c r="B73" s="69" t="s">
        <v>192</v>
      </c>
      <c r="C73" s="70" t="s">
        <v>85</v>
      </c>
      <c r="D73" s="82" t="s">
        <v>128</v>
      </c>
      <c r="E73" s="82" t="s">
        <v>8</v>
      </c>
      <c r="F73" s="82" t="s">
        <v>129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1"/>
      <c r="S73" s="1"/>
      <c r="U73" s="1"/>
      <c r="V73" s="1"/>
      <c r="W73" s="1"/>
      <c r="X73" s="1"/>
      <c r="Y73" s="1"/>
      <c r="Z73" s="1"/>
      <c r="AB73" s="1"/>
      <c r="AC73" s="1"/>
      <c r="AD73" s="1"/>
      <c r="AE73" s="1"/>
      <c r="AI73" s="1"/>
      <c r="AJ73" s="1"/>
      <c r="AK73" s="1"/>
      <c r="AL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BK73" s="1"/>
      <c r="BL73" s="1"/>
      <c r="BM73" s="1"/>
      <c r="BN73" s="1"/>
      <c r="BO73" s="1"/>
      <c r="BP73" s="1"/>
      <c r="BQ73" s="1"/>
      <c r="BR73" s="1"/>
      <c r="BS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</row>
    <row r="74" spans="1:204" ht="21.75" customHeight="1">
      <c r="A74" s="27" t="s">
        <v>197</v>
      </c>
      <c r="B74" s="15">
        <f>SUM(C74:F74)</f>
        <v>1875</v>
      </c>
      <c r="C74" s="19">
        <v>654</v>
      </c>
      <c r="D74" s="19">
        <v>245</v>
      </c>
      <c r="E74" s="19">
        <v>127</v>
      </c>
      <c r="F74" s="19">
        <v>849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1"/>
      <c r="S74" s="1"/>
      <c r="U74" s="1"/>
      <c r="V74" s="1"/>
      <c r="W74" s="1"/>
      <c r="X74" s="1"/>
      <c r="Y74" s="1"/>
      <c r="Z74" s="1"/>
      <c r="AB74" s="1"/>
      <c r="AC74" s="1"/>
      <c r="AD74" s="1"/>
      <c r="AE74" s="1"/>
      <c r="AI74" s="1"/>
      <c r="AJ74" s="1"/>
      <c r="AK74" s="1"/>
      <c r="AL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BK74" s="1"/>
      <c r="BL74" s="1"/>
      <c r="BM74" s="1"/>
      <c r="BN74" s="1"/>
      <c r="BO74" s="1"/>
      <c r="BP74" s="1"/>
      <c r="BQ74" s="1"/>
      <c r="BR74" s="1"/>
      <c r="BS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</row>
    <row r="75" spans="1:204" ht="21.75" customHeight="1">
      <c r="A75" s="27" t="s">
        <v>130</v>
      </c>
      <c r="B75" s="15">
        <f t="shared" ref="B75:B77" si="14">SUM(C75:F75)</f>
        <v>2695</v>
      </c>
      <c r="C75" s="19">
        <v>1054</v>
      </c>
      <c r="D75" s="19">
        <v>364</v>
      </c>
      <c r="E75" s="19">
        <v>41</v>
      </c>
      <c r="F75" s="19">
        <v>1236</v>
      </c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1"/>
      <c r="S75" s="1"/>
      <c r="U75" s="1"/>
      <c r="V75" s="1"/>
      <c r="W75" s="1"/>
      <c r="X75" s="1"/>
      <c r="Y75" s="1"/>
      <c r="Z75" s="1"/>
      <c r="AB75" s="1"/>
      <c r="AC75" s="1"/>
      <c r="AD75" s="1"/>
      <c r="AE75" s="1"/>
      <c r="AI75" s="1"/>
      <c r="AJ75" s="1"/>
      <c r="AK75" s="1"/>
      <c r="AL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BK75" s="1"/>
      <c r="BL75" s="1"/>
      <c r="BM75" s="1"/>
      <c r="BN75" s="1"/>
      <c r="BO75" s="1"/>
      <c r="BP75" s="1"/>
      <c r="BQ75" s="1"/>
      <c r="BR75" s="1"/>
      <c r="BS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</row>
    <row r="76" spans="1:204" ht="21.75" customHeight="1">
      <c r="A76" s="27" t="s">
        <v>131</v>
      </c>
      <c r="B76" s="15">
        <f t="shared" si="14"/>
        <v>177</v>
      </c>
      <c r="C76" s="19">
        <v>83</v>
      </c>
      <c r="D76" s="19">
        <v>14</v>
      </c>
      <c r="E76" s="19">
        <v>2</v>
      </c>
      <c r="F76" s="19">
        <v>78</v>
      </c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1"/>
      <c r="S76" s="1"/>
      <c r="U76" s="1"/>
      <c r="V76" s="1"/>
      <c r="W76" s="1"/>
      <c r="X76" s="1"/>
      <c r="Y76" s="1"/>
      <c r="Z76" s="1"/>
      <c r="AB76" s="1"/>
      <c r="AC76" s="1"/>
      <c r="AD76" s="1"/>
      <c r="AE76" s="1"/>
      <c r="AI76" s="1"/>
      <c r="AJ76" s="1"/>
      <c r="AK76" s="1"/>
      <c r="AL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BK76" s="1"/>
      <c r="BL76" s="1"/>
      <c r="BM76" s="1"/>
      <c r="BN76" s="1"/>
      <c r="BO76" s="1"/>
      <c r="BP76" s="1"/>
      <c r="BQ76" s="1"/>
      <c r="BR76" s="1"/>
      <c r="BS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</row>
    <row r="77" spans="1:204" ht="21.75" customHeight="1">
      <c r="A77" s="27" t="s">
        <v>56</v>
      </c>
      <c r="B77" s="15">
        <f t="shared" si="14"/>
        <v>1</v>
      </c>
      <c r="C77" s="22">
        <v>0</v>
      </c>
      <c r="D77" s="22">
        <v>0</v>
      </c>
      <c r="E77" s="22">
        <v>0</v>
      </c>
      <c r="F77" s="19">
        <v>1</v>
      </c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1"/>
      <c r="S77" s="1"/>
      <c r="U77" s="1"/>
      <c r="V77" s="1"/>
      <c r="W77" s="1"/>
      <c r="X77" s="1"/>
      <c r="Y77" s="1"/>
      <c r="Z77" s="1"/>
      <c r="AB77" s="1"/>
      <c r="AC77" s="1"/>
      <c r="AD77" s="1"/>
      <c r="AE77" s="1"/>
      <c r="AI77" s="1"/>
      <c r="AJ77" s="1"/>
      <c r="AK77" s="1"/>
      <c r="AL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BK77" s="1"/>
      <c r="BL77" s="1"/>
      <c r="BM77" s="1"/>
      <c r="BN77" s="1"/>
      <c r="BO77" s="1"/>
      <c r="BP77" s="1"/>
      <c r="BQ77" s="1"/>
      <c r="BR77" s="1"/>
      <c r="BS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</row>
    <row r="78" spans="1:204" ht="21.7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1"/>
      <c r="S78" s="1"/>
      <c r="U78" s="1"/>
      <c r="V78" s="1"/>
      <c r="W78" s="1"/>
      <c r="X78" s="1"/>
      <c r="Y78" s="1"/>
      <c r="Z78" s="1"/>
      <c r="AB78" s="1"/>
      <c r="AC78" s="1"/>
      <c r="AD78" s="1"/>
      <c r="AE78" s="1"/>
      <c r="AI78" s="1"/>
      <c r="AJ78" s="1"/>
      <c r="AK78" s="1"/>
      <c r="AL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BK78" s="1"/>
      <c r="BL78" s="1"/>
      <c r="BM78" s="1"/>
      <c r="BN78" s="1"/>
      <c r="BO78" s="1"/>
      <c r="BP78" s="1"/>
      <c r="BQ78" s="1"/>
      <c r="BR78" s="1"/>
      <c r="BS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</row>
    <row r="79" spans="1:204" ht="21.75" customHeight="1">
      <c r="A79" s="116" t="s">
        <v>200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24"/>
      <c r="R79" s="1"/>
      <c r="S79" s="1"/>
      <c r="U79" s="1"/>
      <c r="V79" s="1"/>
      <c r="W79" s="1"/>
      <c r="X79" s="1"/>
      <c r="Y79" s="1"/>
      <c r="Z79" s="1"/>
      <c r="AB79" s="1"/>
      <c r="AC79" s="1"/>
      <c r="AD79" s="1"/>
      <c r="AE79" s="1"/>
      <c r="AI79" s="1"/>
      <c r="AJ79" s="1"/>
      <c r="AK79" s="1"/>
      <c r="AL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BK79" s="1"/>
      <c r="BL79" s="1"/>
      <c r="BM79" s="1"/>
      <c r="BN79" s="1"/>
      <c r="BO79" s="1"/>
      <c r="BP79" s="1"/>
      <c r="BQ79" s="1"/>
      <c r="BR79" s="1"/>
      <c r="BS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</row>
    <row r="80" spans="1:204" ht="21.75" customHeight="1">
      <c r="A80" s="83"/>
      <c r="B80" s="69" t="s">
        <v>196</v>
      </c>
      <c r="C80" s="69" t="s">
        <v>108</v>
      </c>
      <c r="D80" s="69" t="s">
        <v>109</v>
      </c>
      <c r="E80" s="69" t="s">
        <v>110</v>
      </c>
      <c r="F80" s="69" t="s">
        <v>112</v>
      </c>
      <c r="G80" s="69" t="s">
        <v>111</v>
      </c>
      <c r="H80" s="69" t="s">
        <v>113</v>
      </c>
      <c r="I80" s="69" t="s">
        <v>114</v>
      </c>
      <c r="J80" s="69" t="s">
        <v>115</v>
      </c>
      <c r="K80" s="69" t="s">
        <v>116</v>
      </c>
      <c r="L80" s="69" t="s">
        <v>199</v>
      </c>
      <c r="M80" s="69" t="s">
        <v>118</v>
      </c>
      <c r="N80" s="69" t="s">
        <v>119</v>
      </c>
      <c r="O80" s="69" t="s">
        <v>120</v>
      </c>
      <c r="P80" s="69" t="s">
        <v>121</v>
      </c>
      <c r="Q80" s="29" t="s">
        <v>132</v>
      </c>
      <c r="R80" s="1"/>
      <c r="S80" s="1"/>
      <c r="U80" s="1"/>
      <c r="V80" s="1"/>
      <c r="W80" s="1"/>
      <c r="X80" s="1"/>
      <c r="Y80" s="1"/>
      <c r="Z80" s="1"/>
      <c r="AB80" s="1"/>
      <c r="AC80" s="1"/>
      <c r="AD80" s="1"/>
      <c r="AE80" s="1"/>
      <c r="AI80" s="1"/>
      <c r="AJ80" s="1"/>
      <c r="AK80" s="1"/>
      <c r="AL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BB80" s="1"/>
      <c r="BC80" s="1"/>
      <c r="BD80" s="1"/>
      <c r="BE80" s="1"/>
      <c r="BF80" s="1"/>
      <c r="BG80" s="1"/>
      <c r="BK80" s="1"/>
      <c r="BL80" s="1"/>
      <c r="BM80" s="1"/>
      <c r="BN80" s="1"/>
      <c r="BO80" s="1"/>
      <c r="BP80" s="1"/>
      <c r="BQ80" s="1"/>
      <c r="BR80" s="1"/>
      <c r="BS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</row>
    <row r="81" spans="1:204" ht="21.75" customHeight="1">
      <c r="A81" s="27" t="s">
        <v>43</v>
      </c>
      <c r="B81" s="15">
        <f>SUM(C81:Q81)</f>
        <v>1875</v>
      </c>
      <c r="C81" s="19">
        <v>293</v>
      </c>
      <c r="D81" s="19">
        <v>302</v>
      </c>
      <c r="E81" s="19">
        <v>76</v>
      </c>
      <c r="F81" s="19">
        <v>1</v>
      </c>
      <c r="G81" s="19">
        <v>507</v>
      </c>
      <c r="H81" s="19">
        <v>533</v>
      </c>
      <c r="I81" s="19">
        <v>62</v>
      </c>
      <c r="J81" s="19">
        <v>18</v>
      </c>
      <c r="K81" s="19">
        <v>52</v>
      </c>
      <c r="L81" s="22">
        <v>0</v>
      </c>
      <c r="M81" s="19">
        <v>29</v>
      </c>
      <c r="N81" s="19">
        <v>1</v>
      </c>
      <c r="O81" s="19">
        <v>1</v>
      </c>
      <c r="P81" s="19">
        <v>0</v>
      </c>
      <c r="Q81" s="19">
        <v>0</v>
      </c>
      <c r="R81" s="1"/>
      <c r="S81" s="1"/>
      <c r="U81" s="1"/>
      <c r="V81" s="1"/>
      <c r="W81" s="1"/>
      <c r="X81" s="1"/>
      <c r="Y81" s="1"/>
      <c r="Z81" s="1"/>
      <c r="AB81" s="1"/>
      <c r="AC81" s="1"/>
      <c r="AD81" s="1"/>
      <c r="AE81" s="1"/>
      <c r="AI81" s="1"/>
      <c r="AJ81" s="1"/>
      <c r="AK81" s="1"/>
      <c r="AL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BB81" s="1"/>
      <c r="BC81" s="1"/>
      <c r="BD81" s="1"/>
      <c r="BE81" s="1"/>
      <c r="BF81" s="1"/>
      <c r="BG81" s="1"/>
      <c r="BK81" s="1"/>
      <c r="BL81" s="1"/>
      <c r="BM81" s="1"/>
      <c r="BN81" s="1"/>
      <c r="BO81" s="1"/>
      <c r="BP81" s="1"/>
      <c r="BQ81" s="1"/>
      <c r="BR81" s="1"/>
      <c r="BS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</row>
    <row r="82" spans="1:204" ht="21.75" customHeight="1">
      <c r="A82" s="27" t="s">
        <v>44</v>
      </c>
      <c r="B82" s="15">
        <f t="shared" ref="B82:B84" si="15">SUM(C82:Q82)</f>
        <v>2695</v>
      </c>
      <c r="C82" s="19">
        <v>381</v>
      </c>
      <c r="D82" s="19">
        <v>58</v>
      </c>
      <c r="E82" s="19">
        <v>318</v>
      </c>
      <c r="F82" s="19">
        <v>15</v>
      </c>
      <c r="G82" s="19">
        <v>524</v>
      </c>
      <c r="H82" s="19">
        <v>413</v>
      </c>
      <c r="I82" s="19">
        <v>57</v>
      </c>
      <c r="J82" s="19">
        <v>320</v>
      </c>
      <c r="K82" s="19">
        <v>572</v>
      </c>
      <c r="L82" s="19">
        <v>2</v>
      </c>
      <c r="M82" s="19">
        <v>25</v>
      </c>
      <c r="N82" s="19">
        <v>5</v>
      </c>
      <c r="O82" s="19">
        <v>3</v>
      </c>
      <c r="P82" s="19">
        <v>1</v>
      </c>
      <c r="Q82" s="19">
        <v>1</v>
      </c>
      <c r="R82" s="1"/>
      <c r="U82" s="1"/>
      <c r="V82" s="1"/>
      <c r="W82" s="1"/>
      <c r="X82" s="1"/>
      <c r="Y82" s="1"/>
      <c r="Z82" s="1"/>
      <c r="AB82" s="1"/>
      <c r="AC82" s="1"/>
      <c r="AD82" s="1"/>
      <c r="AE82" s="1"/>
      <c r="AI82" s="1"/>
      <c r="AJ82" s="1"/>
      <c r="AK82" s="1"/>
      <c r="AL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BB82" s="1"/>
      <c r="BC82" s="1"/>
      <c r="BD82" s="1"/>
      <c r="BE82" s="1"/>
      <c r="BF82" s="1"/>
      <c r="BG82" s="1"/>
      <c r="BK82" s="1"/>
      <c r="BL82" s="1"/>
      <c r="BM82" s="1"/>
      <c r="BN82" s="1"/>
      <c r="BO82" s="1"/>
      <c r="BP82" s="1"/>
      <c r="BQ82" s="1"/>
      <c r="BR82" s="1"/>
      <c r="BS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</row>
    <row r="83" spans="1:204" ht="21.75" customHeight="1">
      <c r="A83" s="27" t="s">
        <v>127</v>
      </c>
      <c r="B83" s="15">
        <f t="shared" si="15"/>
        <v>177</v>
      </c>
      <c r="C83" s="19">
        <v>43</v>
      </c>
      <c r="D83" s="19">
        <v>8</v>
      </c>
      <c r="E83" s="19">
        <v>12</v>
      </c>
      <c r="F83" s="19">
        <v>13</v>
      </c>
      <c r="G83" s="19">
        <v>34</v>
      </c>
      <c r="H83" s="19">
        <v>22</v>
      </c>
      <c r="I83" s="22">
        <v>0</v>
      </c>
      <c r="J83" s="19">
        <v>33</v>
      </c>
      <c r="K83" s="22">
        <v>0</v>
      </c>
      <c r="L83" s="19">
        <v>3</v>
      </c>
      <c r="M83" s="19">
        <v>6</v>
      </c>
      <c r="N83" s="19">
        <v>1</v>
      </c>
      <c r="O83" s="19">
        <v>1</v>
      </c>
      <c r="P83" s="19">
        <v>1</v>
      </c>
      <c r="Q83" s="19">
        <v>0</v>
      </c>
      <c r="R83" s="1"/>
      <c r="S83" s="1"/>
      <c r="U83" s="1"/>
      <c r="V83" s="1"/>
      <c r="W83" s="1"/>
      <c r="X83" s="1"/>
      <c r="Y83" s="1"/>
      <c r="Z83" s="1"/>
      <c r="AB83" s="1"/>
      <c r="AC83" s="1"/>
      <c r="AD83" s="1"/>
      <c r="AE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BB83" s="1"/>
      <c r="BC83" s="1"/>
      <c r="BD83" s="1"/>
      <c r="BE83" s="1"/>
      <c r="BF83" s="1"/>
      <c r="BG83" s="1"/>
      <c r="BK83" s="1"/>
      <c r="BL83" s="1"/>
      <c r="BM83" s="1"/>
      <c r="BN83" s="1"/>
      <c r="BO83" s="1"/>
      <c r="BP83" s="1"/>
      <c r="BQ83" s="1"/>
      <c r="BR83" s="1"/>
      <c r="BS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</row>
    <row r="84" spans="1:204" s="1" customFormat="1" ht="21.75" customHeight="1">
      <c r="A84" s="27" t="s">
        <v>56</v>
      </c>
      <c r="B84" s="15">
        <f t="shared" si="15"/>
        <v>1</v>
      </c>
      <c r="C84" s="22">
        <v>0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19">
        <v>1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</row>
    <row r="85" spans="1:204" s="1" customFormat="1" ht="21.75" customHeight="1">
      <c r="A85" s="31"/>
      <c r="B85" s="21"/>
      <c r="C85" s="21"/>
      <c r="D85" s="21"/>
      <c r="E85" s="21"/>
      <c r="F85" s="21"/>
      <c r="G85" s="21"/>
      <c r="H85" s="23"/>
      <c r="I85" s="21"/>
      <c r="J85" s="23"/>
      <c r="K85" s="21"/>
      <c r="L85" s="21"/>
      <c r="M85" s="21"/>
      <c r="N85" s="21"/>
      <c r="O85" s="23"/>
      <c r="P85" s="21"/>
      <c r="Q85" s="24"/>
    </row>
    <row r="86" spans="1:204" ht="21.75" customHeight="1">
      <c r="A86" s="116" t="s">
        <v>201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"/>
      <c r="S86" s="1"/>
      <c r="U86" s="1"/>
      <c r="V86" s="1"/>
      <c r="W86" s="1"/>
      <c r="X86" s="1"/>
      <c r="Y86" s="1"/>
      <c r="Z86" s="1"/>
      <c r="AB86" s="1"/>
      <c r="AC86" s="1"/>
      <c r="AD86" s="1"/>
      <c r="AE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BB86" s="1"/>
      <c r="BC86" s="1"/>
      <c r="BD86" s="1"/>
      <c r="BE86" s="1"/>
      <c r="BF86" s="1"/>
      <c r="BG86" s="1"/>
      <c r="BK86" s="1"/>
      <c r="BL86" s="1"/>
      <c r="BM86" s="1"/>
      <c r="BN86" s="1"/>
      <c r="BO86" s="1"/>
      <c r="BP86" s="1"/>
      <c r="BQ86" s="1"/>
      <c r="BR86" s="1"/>
      <c r="BS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</row>
    <row r="87" spans="1:204" ht="21.75" customHeight="1">
      <c r="A87" s="69"/>
      <c r="B87" s="69" t="s">
        <v>196</v>
      </c>
      <c r="C87" s="69" t="s">
        <v>133</v>
      </c>
      <c r="D87" s="69" t="s">
        <v>109</v>
      </c>
      <c r="E87" s="69" t="s">
        <v>110</v>
      </c>
      <c r="F87" s="69" t="s">
        <v>112</v>
      </c>
      <c r="G87" s="69" t="s">
        <v>111</v>
      </c>
      <c r="H87" s="69" t="s">
        <v>113</v>
      </c>
      <c r="I87" s="69" t="s">
        <v>114</v>
      </c>
      <c r="J87" s="69" t="s">
        <v>115</v>
      </c>
      <c r="K87" s="69" t="s">
        <v>116</v>
      </c>
      <c r="L87" s="69" t="s">
        <v>117</v>
      </c>
      <c r="M87" s="69" t="s">
        <v>118</v>
      </c>
      <c r="N87" s="69" t="s">
        <v>119</v>
      </c>
      <c r="O87" s="69" t="s">
        <v>120</v>
      </c>
      <c r="P87" s="69" t="s">
        <v>121</v>
      </c>
      <c r="Q87" s="69" t="s">
        <v>132</v>
      </c>
      <c r="R87" s="1"/>
      <c r="S87" s="1"/>
      <c r="U87" s="1"/>
      <c r="V87" s="1"/>
      <c r="W87" s="1"/>
      <c r="X87" s="1"/>
      <c r="Y87" s="1"/>
      <c r="Z87" s="1"/>
      <c r="AB87" s="1"/>
      <c r="AC87" s="1"/>
      <c r="AD87" s="1"/>
      <c r="AE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BB87" s="1"/>
      <c r="BC87" s="1"/>
      <c r="BD87" s="1"/>
      <c r="BE87" s="1"/>
      <c r="BF87" s="1"/>
      <c r="BG87" s="1"/>
      <c r="BK87" s="1"/>
      <c r="BL87" s="1"/>
      <c r="BM87" s="1"/>
      <c r="BN87" s="1"/>
      <c r="BO87" s="1"/>
      <c r="BP87" s="1"/>
      <c r="BQ87" s="1"/>
      <c r="BR87" s="1"/>
      <c r="BS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</row>
    <row r="88" spans="1:204" ht="21.75" customHeight="1">
      <c r="A88" s="32" t="s">
        <v>146</v>
      </c>
      <c r="B88" s="16">
        <f>SUM(C88:Q88)</f>
        <v>2567</v>
      </c>
      <c r="C88" s="19">
        <v>417</v>
      </c>
      <c r="D88" s="19">
        <v>174</v>
      </c>
      <c r="E88" s="19">
        <v>224</v>
      </c>
      <c r="F88" s="19">
        <v>19</v>
      </c>
      <c r="G88" s="19">
        <v>615</v>
      </c>
      <c r="H88" s="19">
        <v>434</v>
      </c>
      <c r="I88" s="19">
        <v>102</v>
      </c>
      <c r="J88" s="19">
        <v>194</v>
      </c>
      <c r="K88" s="19">
        <v>335</v>
      </c>
      <c r="L88" s="19">
        <v>5</v>
      </c>
      <c r="M88" s="19">
        <v>39</v>
      </c>
      <c r="N88" s="19">
        <v>4</v>
      </c>
      <c r="O88" s="19">
        <v>3</v>
      </c>
      <c r="P88" s="19">
        <v>1</v>
      </c>
      <c r="Q88" s="19">
        <v>1</v>
      </c>
      <c r="R88" s="1"/>
      <c r="S88" s="1"/>
      <c r="U88" s="1"/>
      <c r="V88" s="1"/>
      <c r="W88" s="1"/>
      <c r="X88" s="1"/>
      <c r="Y88" s="1"/>
      <c r="Z88" s="1"/>
      <c r="AB88" s="1"/>
      <c r="AC88" s="1"/>
      <c r="AD88" s="1"/>
      <c r="AE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BB88" s="1"/>
      <c r="BC88" s="1"/>
      <c r="BD88" s="1"/>
      <c r="BE88" s="1"/>
      <c r="BF88" s="1"/>
      <c r="BG88" s="1"/>
      <c r="BK88" s="1"/>
      <c r="BL88" s="1"/>
      <c r="BM88" s="1"/>
      <c r="BN88" s="1"/>
      <c r="BO88" s="1"/>
      <c r="BP88" s="1"/>
      <c r="BQ88" s="1"/>
      <c r="BR88" s="1"/>
      <c r="BS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</row>
    <row r="89" spans="1:204" ht="21.75" customHeight="1">
      <c r="A89" s="32" t="s">
        <v>147</v>
      </c>
      <c r="B89" s="16">
        <f>SUM(C89:Q89)</f>
        <v>2181</v>
      </c>
      <c r="C89" s="19">
        <v>300</v>
      </c>
      <c r="D89" s="19">
        <v>194</v>
      </c>
      <c r="E89" s="19">
        <v>182</v>
      </c>
      <c r="F89" s="19">
        <v>10</v>
      </c>
      <c r="G89" s="19">
        <v>450</v>
      </c>
      <c r="H89" s="19">
        <v>534</v>
      </c>
      <c r="I89" s="19">
        <v>17</v>
      </c>
      <c r="J89" s="19">
        <v>177</v>
      </c>
      <c r="K89" s="19">
        <v>290</v>
      </c>
      <c r="L89" s="16">
        <v>0</v>
      </c>
      <c r="M89" s="19">
        <v>21</v>
      </c>
      <c r="N89" s="19">
        <v>3</v>
      </c>
      <c r="O89" s="19">
        <v>2</v>
      </c>
      <c r="P89" s="19">
        <v>1</v>
      </c>
      <c r="Q89" s="16">
        <v>0</v>
      </c>
      <c r="R89" s="1"/>
      <c r="S89" s="1"/>
      <c r="U89" s="1"/>
      <c r="V89" s="1"/>
      <c r="W89" s="1"/>
      <c r="X89" s="1"/>
      <c r="Y89" s="1"/>
      <c r="Z89" s="1"/>
      <c r="AB89" s="1"/>
      <c r="AC89" s="1"/>
      <c r="AD89" s="1"/>
      <c r="AE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BB89" s="1"/>
      <c r="BC89" s="1"/>
      <c r="BD89" s="1"/>
      <c r="BE89" s="1"/>
      <c r="BF89" s="1"/>
      <c r="BG89" s="1"/>
      <c r="BK89" s="1"/>
      <c r="BL89" s="1"/>
      <c r="BM89" s="1"/>
      <c r="BN89" s="1"/>
      <c r="BO89" s="1"/>
      <c r="BP89" s="1"/>
      <c r="BQ89" s="1"/>
      <c r="BR89" s="1"/>
      <c r="BS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</row>
    <row r="90" spans="1:204" ht="21.7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1"/>
      <c r="S90" s="1"/>
      <c r="U90" s="1"/>
      <c r="V90" s="1"/>
      <c r="W90" s="1"/>
      <c r="X90" s="1"/>
      <c r="Y90" s="1"/>
      <c r="Z90" s="1"/>
      <c r="AB90" s="1"/>
      <c r="AC90" s="1"/>
      <c r="AD90" s="1"/>
      <c r="AE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BB90" s="1"/>
      <c r="BC90" s="1"/>
      <c r="BD90" s="1"/>
      <c r="BE90" s="1"/>
      <c r="BF90" s="1"/>
      <c r="BG90" s="1"/>
      <c r="BK90" s="1"/>
      <c r="BL90" s="1"/>
      <c r="BM90" s="1"/>
      <c r="BN90" s="1"/>
      <c r="BO90" s="1"/>
      <c r="BP90" s="1"/>
      <c r="BQ90" s="1"/>
      <c r="BR90" s="1"/>
      <c r="BS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</row>
    <row r="91" spans="1:204" ht="21.75" customHeight="1">
      <c r="A91" s="110" t="s">
        <v>202</v>
      </c>
      <c r="B91" s="110"/>
      <c r="C91" s="110"/>
      <c r="D91" s="110"/>
      <c r="E91" s="110"/>
      <c r="F91" s="110"/>
      <c r="G91" s="110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U91" s="1"/>
      <c r="V91" s="1"/>
      <c r="W91" s="1"/>
      <c r="X91" s="1"/>
      <c r="Y91" s="1"/>
      <c r="Z91" s="1"/>
      <c r="AB91" s="1"/>
      <c r="AC91" s="1"/>
      <c r="AD91" s="1"/>
      <c r="AE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BB91" s="1"/>
      <c r="BC91" s="1"/>
      <c r="BD91" s="1"/>
      <c r="BE91" s="1"/>
      <c r="BF91" s="1"/>
      <c r="BG91" s="1"/>
      <c r="BK91" s="1"/>
      <c r="BL91" s="1"/>
      <c r="BM91" s="1"/>
      <c r="BN91" s="1"/>
      <c r="BO91" s="1"/>
      <c r="BP91" s="1"/>
      <c r="BQ91" s="1"/>
      <c r="BR91" s="1"/>
      <c r="BS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</row>
    <row r="92" spans="1:204" ht="21.75" customHeight="1">
      <c r="A92" s="80"/>
      <c r="B92" s="78" t="s">
        <v>196</v>
      </c>
      <c r="C92" s="78" t="s">
        <v>134</v>
      </c>
      <c r="D92" s="78" t="s">
        <v>135</v>
      </c>
      <c r="E92" s="78" t="s">
        <v>136</v>
      </c>
      <c r="F92" s="78" t="s">
        <v>137</v>
      </c>
      <c r="G92" s="78" t="s">
        <v>138</v>
      </c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U92" s="1"/>
      <c r="V92" s="1"/>
      <c r="W92" s="1"/>
      <c r="X92" s="1"/>
      <c r="Y92" s="1"/>
      <c r="Z92" s="1"/>
      <c r="AB92" s="1"/>
      <c r="AC92" s="1"/>
      <c r="AD92" s="1"/>
      <c r="AE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BB92" s="1"/>
      <c r="BC92" s="1"/>
      <c r="BD92" s="1"/>
      <c r="BE92" s="1"/>
      <c r="BF92" s="1"/>
      <c r="BG92" s="1"/>
      <c r="BK92" s="1"/>
      <c r="BL92" s="1"/>
      <c r="BM92" s="1"/>
      <c r="BN92" s="1"/>
      <c r="BO92" s="1"/>
      <c r="BP92" s="1"/>
      <c r="BQ92" s="1"/>
      <c r="BR92" s="1"/>
      <c r="BS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</row>
    <row r="93" spans="1:204" ht="21.75" customHeight="1">
      <c r="A93" s="36" t="s">
        <v>146</v>
      </c>
      <c r="B93" s="34">
        <f>SUM(C93:G93)</f>
        <v>1927</v>
      </c>
      <c r="C93" s="34">
        <v>0</v>
      </c>
      <c r="D93" s="34">
        <v>768</v>
      </c>
      <c r="E93" s="34">
        <v>406</v>
      </c>
      <c r="F93" s="34">
        <v>312</v>
      </c>
      <c r="G93" s="34">
        <v>441</v>
      </c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U93" s="1"/>
      <c r="V93" s="1"/>
      <c r="W93" s="1"/>
      <c r="X93" s="1"/>
      <c r="Y93" s="1"/>
      <c r="Z93" s="1"/>
      <c r="AB93" s="1"/>
      <c r="AC93" s="1"/>
      <c r="AD93" s="1"/>
      <c r="AE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BB93" s="1"/>
      <c r="BC93" s="1"/>
      <c r="BD93" s="1"/>
      <c r="BE93" s="1"/>
      <c r="BF93" s="1"/>
      <c r="BG93" s="1"/>
      <c r="BK93" s="1"/>
      <c r="BL93" s="1"/>
      <c r="BM93" s="1"/>
      <c r="BN93" s="1"/>
      <c r="BO93" s="1"/>
      <c r="BP93" s="1"/>
      <c r="BQ93" s="1"/>
      <c r="BR93" s="1"/>
      <c r="BS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</row>
    <row r="94" spans="1:204" ht="21.75" customHeight="1">
      <c r="A94" s="36" t="s">
        <v>147</v>
      </c>
      <c r="B94" s="34">
        <f>SUM(C94:G94)</f>
        <v>1877</v>
      </c>
      <c r="C94" s="34">
        <v>1</v>
      </c>
      <c r="D94" s="34">
        <v>651</v>
      </c>
      <c r="E94" s="34">
        <v>422</v>
      </c>
      <c r="F94" s="34">
        <v>439</v>
      </c>
      <c r="G94" s="34">
        <v>364</v>
      </c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U94" s="1"/>
      <c r="V94" s="1"/>
      <c r="W94" s="1"/>
      <c r="X94" s="1"/>
      <c r="Y94" s="1"/>
      <c r="Z94" s="1"/>
      <c r="AB94" s="1"/>
      <c r="AC94" s="1"/>
      <c r="AD94" s="1"/>
      <c r="AE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BB94" s="1"/>
      <c r="BC94" s="1"/>
      <c r="BD94" s="1"/>
      <c r="BE94" s="1"/>
      <c r="BF94" s="1"/>
      <c r="BG94" s="1"/>
      <c r="BK94" s="1"/>
      <c r="BL94" s="1"/>
      <c r="BM94" s="1"/>
      <c r="BN94" s="1"/>
      <c r="BO94" s="1"/>
      <c r="BP94" s="1"/>
      <c r="BQ94" s="1"/>
      <c r="BR94" s="1"/>
      <c r="BS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</row>
    <row r="95" spans="1:204" ht="21.75" customHeight="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U95" s="1"/>
      <c r="V95" s="1"/>
      <c r="W95" s="1"/>
      <c r="X95" s="1"/>
      <c r="Y95" s="1"/>
      <c r="Z95" s="1"/>
      <c r="AB95" s="1"/>
      <c r="AC95" s="1"/>
      <c r="AD95" s="1"/>
      <c r="AE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BB95" s="1"/>
      <c r="BC95" s="1"/>
      <c r="BD95" s="1"/>
      <c r="BE95" s="1"/>
      <c r="BF95" s="1"/>
      <c r="BG95" s="1"/>
      <c r="BK95" s="1"/>
      <c r="BL95" s="1"/>
      <c r="BM95" s="1"/>
      <c r="BN95" s="1"/>
      <c r="BO95" s="1"/>
      <c r="BP95" s="1"/>
      <c r="BQ95" s="1"/>
      <c r="BR95" s="1"/>
      <c r="BS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</row>
    <row r="96" spans="1:204" ht="21.75" customHeight="1">
      <c r="A96" s="110" t="s">
        <v>203</v>
      </c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33"/>
      <c r="S96" s="33"/>
      <c r="U96" s="1"/>
      <c r="V96" s="1"/>
      <c r="W96" s="1"/>
      <c r="X96" s="1"/>
      <c r="Y96" s="1"/>
      <c r="Z96" s="1"/>
      <c r="AB96" s="1"/>
      <c r="AC96" s="1"/>
      <c r="AD96" s="1"/>
      <c r="AE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BB96" s="1"/>
      <c r="BC96" s="1"/>
      <c r="BD96" s="1"/>
      <c r="BE96" s="1"/>
      <c r="BF96" s="1"/>
      <c r="BG96" s="1"/>
      <c r="BK96" s="1"/>
      <c r="BL96" s="1"/>
      <c r="BM96" s="1"/>
      <c r="BN96" s="1"/>
      <c r="BO96" s="1"/>
      <c r="BP96" s="1"/>
      <c r="BQ96" s="1"/>
      <c r="BR96" s="1"/>
      <c r="BS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</row>
    <row r="97" spans="1:204" ht="21.75" customHeight="1">
      <c r="A97" s="80"/>
      <c r="B97" s="78" t="s">
        <v>196</v>
      </c>
      <c r="C97" s="78" t="s">
        <v>133</v>
      </c>
      <c r="D97" s="78" t="s">
        <v>109</v>
      </c>
      <c r="E97" s="78" t="s">
        <v>110</v>
      </c>
      <c r="F97" s="78" t="s">
        <v>152</v>
      </c>
      <c r="G97" s="78" t="s">
        <v>153</v>
      </c>
      <c r="H97" s="78" t="s">
        <v>113</v>
      </c>
      <c r="I97" s="78" t="s">
        <v>114</v>
      </c>
      <c r="J97" s="78" t="s">
        <v>115</v>
      </c>
      <c r="K97" s="78" t="s">
        <v>116</v>
      </c>
      <c r="L97" s="78" t="s">
        <v>117</v>
      </c>
      <c r="M97" s="78" t="s">
        <v>118</v>
      </c>
      <c r="N97" s="78" t="s">
        <v>119</v>
      </c>
      <c r="O97" s="78" t="s">
        <v>120</v>
      </c>
      <c r="P97" s="78" t="s">
        <v>121</v>
      </c>
      <c r="Q97" s="78" t="s">
        <v>154</v>
      </c>
      <c r="R97" s="33"/>
      <c r="S97" s="33"/>
      <c r="U97" s="1"/>
      <c r="V97" s="1"/>
      <c r="W97" s="1"/>
      <c r="X97" s="1"/>
      <c r="Y97" s="1"/>
      <c r="Z97" s="1"/>
      <c r="AB97" s="1"/>
      <c r="AC97" s="1"/>
      <c r="AD97" s="1"/>
      <c r="AE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BB97" s="1"/>
      <c r="BC97" s="1"/>
      <c r="BD97" s="1"/>
      <c r="BE97" s="1"/>
      <c r="BF97" s="1"/>
      <c r="BG97" s="1"/>
      <c r="BK97" s="1"/>
      <c r="BL97" s="1"/>
      <c r="BM97" s="1"/>
      <c r="BN97" s="1"/>
      <c r="BO97" s="1"/>
      <c r="BP97" s="1"/>
      <c r="BQ97" s="1"/>
      <c r="BR97" s="1"/>
      <c r="BS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</row>
    <row r="98" spans="1:204" ht="21.75" customHeight="1">
      <c r="A98" s="36" t="s">
        <v>146</v>
      </c>
      <c r="B98" s="34">
        <f>SUM(C98:Q98)</f>
        <v>1927</v>
      </c>
      <c r="C98" s="34">
        <v>800</v>
      </c>
      <c r="D98" s="34">
        <v>206</v>
      </c>
      <c r="E98" s="34">
        <v>145</v>
      </c>
      <c r="F98" s="34">
        <v>25</v>
      </c>
      <c r="G98" s="34">
        <v>136</v>
      </c>
      <c r="H98" s="34">
        <v>263</v>
      </c>
      <c r="I98" s="34">
        <v>5</v>
      </c>
      <c r="J98" s="34">
        <v>248</v>
      </c>
      <c r="K98" s="34">
        <v>9</v>
      </c>
      <c r="L98" s="34">
        <v>18</v>
      </c>
      <c r="M98" s="34">
        <v>17</v>
      </c>
      <c r="N98" s="34">
        <v>10</v>
      </c>
      <c r="O98" s="34">
        <v>2</v>
      </c>
      <c r="P98" s="34">
        <v>17</v>
      </c>
      <c r="Q98" s="34">
        <v>26</v>
      </c>
      <c r="R98" s="33"/>
      <c r="S98" s="33"/>
      <c r="U98" s="1"/>
      <c r="V98" s="1"/>
      <c r="W98" s="1"/>
      <c r="X98" s="1"/>
      <c r="Y98" s="1"/>
      <c r="Z98" s="1"/>
      <c r="AB98" s="1"/>
      <c r="AC98" s="1"/>
      <c r="AD98" s="1"/>
      <c r="AE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BB98" s="1"/>
      <c r="BC98" s="1"/>
      <c r="BD98" s="1"/>
      <c r="BE98" s="1"/>
      <c r="BF98" s="1"/>
      <c r="BG98" s="1"/>
      <c r="BK98" s="1"/>
      <c r="BL98" s="1"/>
      <c r="BM98" s="1"/>
      <c r="BN98" s="1"/>
      <c r="BO98" s="1"/>
      <c r="BP98" s="1"/>
      <c r="BQ98" s="1"/>
      <c r="BR98" s="1"/>
      <c r="BS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</row>
    <row r="99" spans="1:204" ht="21.75" customHeight="1">
      <c r="A99" s="36" t="s">
        <v>147</v>
      </c>
      <c r="B99" s="34">
        <f>SUM(C99:Q99)</f>
        <v>1877</v>
      </c>
      <c r="C99" s="34">
        <v>936</v>
      </c>
      <c r="D99" s="34">
        <v>179</v>
      </c>
      <c r="E99" s="34">
        <v>169</v>
      </c>
      <c r="F99" s="34">
        <v>11</v>
      </c>
      <c r="G99" s="34">
        <v>95</v>
      </c>
      <c r="H99" s="34">
        <v>148</v>
      </c>
      <c r="I99" s="34">
        <v>0</v>
      </c>
      <c r="J99" s="34">
        <v>256</v>
      </c>
      <c r="K99" s="34">
        <v>26</v>
      </c>
      <c r="L99" s="34">
        <v>6</v>
      </c>
      <c r="M99" s="34">
        <v>6</v>
      </c>
      <c r="N99" s="34">
        <v>2</v>
      </c>
      <c r="O99" s="34">
        <v>4</v>
      </c>
      <c r="P99" s="34">
        <v>21</v>
      </c>
      <c r="Q99" s="34">
        <v>18</v>
      </c>
      <c r="R99" s="33"/>
      <c r="S99" s="33"/>
      <c r="U99" s="1"/>
      <c r="V99" s="1"/>
      <c r="W99" s="1"/>
      <c r="X99" s="1"/>
      <c r="Y99" s="1"/>
      <c r="Z99" s="1"/>
      <c r="AB99" s="1"/>
      <c r="AC99" s="1"/>
      <c r="AD99" s="1"/>
      <c r="AE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BB99" s="1"/>
      <c r="BC99" s="1"/>
      <c r="BD99" s="1"/>
      <c r="BE99" s="1"/>
      <c r="BF99" s="1"/>
      <c r="BG99" s="1"/>
      <c r="BK99" s="1"/>
      <c r="BL99" s="1"/>
      <c r="BM99" s="1"/>
      <c r="BN99" s="1"/>
      <c r="BO99" s="1"/>
      <c r="BP99" s="1"/>
      <c r="BQ99" s="1"/>
      <c r="BR99" s="1"/>
      <c r="BS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</row>
    <row r="100" spans="1:204" ht="21.75" customHeight="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U100" s="1"/>
      <c r="V100" s="1"/>
      <c r="W100" s="1"/>
      <c r="X100" s="1"/>
      <c r="Y100" s="1"/>
      <c r="Z100" s="1"/>
      <c r="AB100" s="1"/>
      <c r="AC100" s="1"/>
      <c r="AD100" s="1"/>
      <c r="AE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BB100" s="1"/>
      <c r="BC100" s="1"/>
      <c r="BD100" s="1"/>
      <c r="BE100" s="1"/>
      <c r="BF100" s="1"/>
      <c r="BG100" s="1"/>
      <c r="BK100" s="1"/>
      <c r="BL100" s="1"/>
      <c r="BM100" s="1"/>
      <c r="BN100" s="1"/>
      <c r="BO100" s="1"/>
      <c r="BP100" s="1"/>
      <c r="BQ100" s="1"/>
      <c r="BR100" s="1"/>
      <c r="BS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</row>
    <row r="101" spans="1:204" ht="21.75" customHeight="1">
      <c r="A101" s="110" t="s">
        <v>204</v>
      </c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33"/>
      <c r="S101" s="33"/>
      <c r="U101" s="1"/>
      <c r="V101" s="1"/>
      <c r="W101" s="1"/>
      <c r="X101" s="1"/>
      <c r="AB101" s="1"/>
      <c r="AC101" s="1"/>
      <c r="AD101" s="1"/>
      <c r="AE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BB101" s="1"/>
      <c r="BC101" s="1"/>
      <c r="BD101" s="1"/>
      <c r="BE101" s="1"/>
      <c r="BF101" s="1"/>
      <c r="BG101" s="1"/>
      <c r="BK101" s="1"/>
      <c r="BL101" s="1"/>
      <c r="BM101" s="1"/>
      <c r="BN101" s="1"/>
      <c r="BO101" s="1"/>
      <c r="BP101" s="1"/>
      <c r="BQ101" s="1"/>
      <c r="BR101" s="1"/>
      <c r="BS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</row>
    <row r="102" spans="1:204" ht="21.75" customHeight="1">
      <c r="A102" s="80"/>
      <c r="B102" s="78" t="s">
        <v>196</v>
      </c>
      <c r="C102" s="78" t="s">
        <v>133</v>
      </c>
      <c r="D102" s="78" t="s">
        <v>109</v>
      </c>
      <c r="E102" s="78" t="s">
        <v>110</v>
      </c>
      <c r="F102" s="78" t="s">
        <v>152</v>
      </c>
      <c r="G102" s="78" t="s">
        <v>153</v>
      </c>
      <c r="H102" s="78" t="s">
        <v>113</v>
      </c>
      <c r="I102" s="78" t="s">
        <v>114</v>
      </c>
      <c r="J102" s="78" t="s">
        <v>115</v>
      </c>
      <c r="K102" s="78" t="s">
        <v>116</v>
      </c>
      <c r="L102" s="78" t="s">
        <v>117</v>
      </c>
      <c r="M102" s="78" t="s">
        <v>118</v>
      </c>
      <c r="N102" s="78" t="s">
        <v>119</v>
      </c>
      <c r="O102" s="78" t="s">
        <v>120</v>
      </c>
      <c r="P102" s="78" t="s">
        <v>121</v>
      </c>
      <c r="Q102" s="78" t="s">
        <v>154</v>
      </c>
      <c r="R102" s="33"/>
      <c r="S102" s="33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BB102" s="1"/>
      <c r="BC102" s="1"/>
      <c r="BD102" s="1"/>
      <c r="BE102" s="1"/>
      <c r="BF102" s="1"/>
      <c r="BG102" s="1"/>
      <c r="BK102" s="1"/>
      <c r="BL102" s="1"/>
      <c r="BM102" s="1"/>
      <c r="BN102" s="1"/>
      <c r="BO102" s="1"/>
      <c r="BP102" s="1"/>
      <c r="BQ102" s="1"/>
      <c r="BR102" s="1"/>
      <c r="BS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</row>
    <row r="103" spans="1:204" ht="21.75" customHeight="1">
      <c r="A103" s="38" t="s">
        <v>134</v>
      </c>
      <c r="B103" s="34">
        <f>SUM(C103:Q103)</f>
        <v>1</v>
      </c>
      <c r="C103" s="34">
        <v>0</v>
      </c>
      <c r="D103" s="34">
        <v>0</v>
      </c>
      <c r="E103" s="34">
        <v>0</v>
      </c>
      <c r="F103" s="39">
        <v>0</v>
      </c>
      <c r="G103" s="34">
        <v>1</v>
      </c>
      <c r="H103" s="39">
        <v>0</v>
      </c>
      <c r="I103" s="39">
        <v>0</v>
      </c>
      <c r="J103" s="39">
        <v>0</v>
      </c>
      <c r="K103" s="39">
        <v>0</v>
      </c>
      <c r="L103" s="39">
        <v>0</v>
      </c>
      <c r="M103" s="39">
        <v>0</v>
      </c>
      <c r="N103" s="39">
        <v>0</v>
      </c>
      <c r="O103" s="39">
        <v>0</v>
      </c>
      <c r="P103" s="39">
        <v>0</v>
      </c>
      <c r="Q103" s="39">
        <v>0</v>
      </c>
      <c r="R103" s="33"/>
      <c r="S103" s="33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BB103" s="1"/>
      <c r="BC103" s="1"/>
      <c r="BD103" s="1"/>
      <c r="BE103" s="1"/>
      <c r="BF103" s="1"/>
      <c r="BG103" s="1"/>
      <c r="BK103" s="1"/>
      <c r="BL103" s="1"/>
      <c r="BM103" s="1"/>
      <c r="BN103" s="1"/>
      <c r="BO103" s="1"/>
      <c r="BP103" s="1"/>
      <c r="BQ103" s="1"/>
      <c r="BR103" s="1"/>
      <c r="BS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</row>
    <row r="104" spans="1:204" ht="21.75" customHeight="1">
      <c r="A104" s="38" t="s">
        <v>135</v>
      </c>
      <c r="B104" s="34">
        <f t="shared" ref="B104:B107" si="16">SUM(C104:Q104)</f>
        <v>1121</v>
      </c>
      <c r="C104" s="34">
        <v>273</v>
      </c>
      <c r="D104" s="34">
        <v>24</v>
      </c>
      <c r="E104" s="34">
        <v>32</v>
      </c>
      <c r="F104" s="34">
        <v>12</v>
      </c>
      <c r="G104" s="34">
        <v>187</v>
      </c>
      <c r="H104" s="34">
        <v>112</v>
      </c>
      <c r="I104" s="34">
        <v>4</v>
      </c>
      <c r="J104" s="34">
        <v>429</v>
      </c>
      <c r="K104" s="39">
        <v>0</v>
      </c>
      <c r="L104" s="34">
        <v>15</v>
      </c>
      <c r="M104" s="34">
        <v>19</v>
      </c>
      <c r="N104" s="34">
        <v>3</v>
      </c>
      <c r="O104" s="34">
        <v>3</v>
      </c>
      <c r="P104" s="34">
        <v>4</v>
      </c>
      <c r="Q104" s="34">
        <v>4</v>
      </c>
      <c r="R104" s="33"/>
      <c r="S104" s="33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BB104" s="1"/>
      <c r="BC104" s="1"/>
      <c r="BD104" s="1"/>
      <c r="BE104" s="1"/>
      <c r="BF104" s="1"/>
      <c r="BG104" s="1"/>
      <c r="BK104" s="1"/>
      <c r="BL104" s="1"/>
      <c r="BM104" s="1"/>
      <c r="BN104" s="1"/>
      <c r="BO104" s="1"/>
      <c r="BP104" s="1"/>
      <c r="BQ104" s="1"/>
      <c r="BR104" s="1"/>
      <c r="BS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</row>
    <row r="105" spans="1:204" ht="21.75" customHeight="1">
      <c r="A105" s="38" t="s">
        <v>136</v>
      </c>
      <c r="B105" s="34">
        <f t="shared" si="16"/>
        <v>582</v>
      </c>
      <c r="C105" s="34">
        <v>325</v>
      </c>
      <c r="D105" s="34">
        <v>43</v>
      </c>
      <c r="E105" s="34">
        <v>62</v>
      </c>
      <c r="F105" s="34">
        <v>17</v>
      </c>
      <c r="G105" s="39">
        <v>0</v>
      </c>
      <c r="H105" s="34">
        <v>82</v>
      </c>
      <c r="I105" s="34"/>
      <c r="J105" s="39">
        <v>0</v>
      </c>
      <c r="K105" s="34">
        <v>5</v>
      </c>
      <c r="L105" s="34">
        <v>1</v>
      </c>
      <c r="M105" s="34"/>
      <c r="N105" s="34"/>
      <c r="O105" s="34">
        <v>2</v>
      </c>
      <c r="P105" s="34">
        <v>17</v>
      </c>
      <c r="Q105" s="34">
        <v>28</v>
      </c>
      <c r="R105" s="33"/>
      <c r="S105" s="33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BB105" s="1"/>
      <c r="BC105" s="1"/>
      <c r="BD105" s="1"/>
      <c r="BE105" s="1"/>
      <c r="BF105" s="1"/>
      <c r="BG105" s="1"/>
      <c r="BK105" s="1"/>
      <c r="BL105" s="1"/>
      <c r="BM105" s="1"/>
      <c r="BN105" s="1"/>
      <c r="BO105" s="1"/>
      <c r="BP105" s="1"/>
      <c r="BQ105" s="1"/>
      <c r="BR105" s="1"/>
      <c r="BS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</row>
    <row r="106" spans="1:204" ht="21.75" customHeight="1">
      <c r="A106" s="38" t="s">
        <v>137</v>
      </c>
      <c r="B106" s="34">
        <f t="shared" si="16"/>
        <v>502</v>
      </c>
      <c r="C106" s="34">
        <v>297</v>
      </c>
      <c r="D106" s="34">
        <v>42</v>
      </c>
      <c r="E106" s="34">
        <v>60</v>
      </c>
      <c r="F106" s="39">
        <v>0</v>
      </c>
      <c r="G106" s="39">
        <v>0</v>
      </c>
      <c r="H106" s="34">
        <v>53</v>
      </c>
      <c r="I106" s="39">
        <v>0</v>
      </c>
      <c r="J106" s="39">
        <v>0</v>
      </c>
      <c r="K106" s="34">
        <v>23</v>
      </c>
      <c r="L106" s="34">
        <v>3</v>
      </c>
      <c r="M106" s="34">
        <v>1</v>
      </c>
      <c r="N106" s="34">
        <v>8</v>
      </c>
      <c r="O106" s="34">
        <v>1</v>
      </c>
      <c r="P106" s="34">
        <v>6</v>
      </c>
      <c r="Q106" s="34">
        <v>8</v>
      </c>
      <c r="R106" s="33"/>
      <c r="S106" s="33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BB106" s="1"/>
      <c r="BC106" s="1"/>
      <c r="BD106" s="1"/>
      <c r="BE106" s="1"/>
      <c r="BF106" s="1"/>
      <c r="BG106" s="1"/>
      <c r="BK106" s="1"/>
      <c r="BL106" s="1"/>
      <c r="BM106" s="1"/>
      <c r="BN106" s="1"/>
      <c r="BO106" s="1"/>
      <c r="BP106" s="1"/>
      <c r="BQ106" s="1"/>
      <c r="BR106" s="1"/>
      <c r="BS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</row>
    <row r="107" spans="1:204" ht="21.75" customHeight="1">
      <c r="A107" s="38" t="s">
        <v>138</v>
      </c>
      <c r="B107" s="34">
        <f t="shared" si="16"/>
        <v>559</v>
      </c>
      <c r="C107" s="34">
        <v>308</v>
      </c>
      <c r="D107" s="34">
        <v>164</v>
      </c>
      <c r="E107" s="34">
        <v>34</v>
      </c>
      <c r="F107" s="39">
        <v>0</v>
      </c>
      <c r="G107" s="39">
        <v>0</v>
      </c>
      <c r="H107" s="34">
        <v>53</v>
      </c>
      <c r="I107" s="39">
        <v>0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39">
        <v>0</v>
      </c>
      <c r="R107" s="33"/>
      <c r="S107" s="33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BB107" s="1"/>
      <c r="BC107" s="1"/>
      <c r="BD107" s="1"/>
      <c r="BE107" s="1"/>
      <c r="BF107" s="1"/>
      <c r="BG107" s="1"/>
      <c r="BK107" s="1"/>
      <c r="BL107" s="1"/>
      <c r="BM107" s="1"/>
      <c r="BN107" s="1"/>
      <c r="BO107" s="1"/>
      <c r="BP107" s="1"/>
      <c r="BQ107" s="1"/>
      <c r="BR107" s="1"/>
      <c r="BS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</row>
    <row r="108" spans="1:204" ht="21.75" customHeight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BB108" s="1"/>
      <c r="BC108" s="1"/>
      <c r="BD108" s="1"/>
      <c r="BE108" s="1"/>
      <c r="BF108" s="1"/>
      <c r="BG108" s="1"/>
      <c r="BK108" s="1"/>
      <c r="BL108" s="1"/>
      <c r="BM108" s="1"/>
      <c r="BN108" s="1"/>
      <c r="BO108" s="1"/>
      <c r="BP108" s="1"/>
      <c r="BQ108" s="1"/>
      <c r="BR108" s="1"/>
      <c r="BS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</row>
    <row r="109" spans="1:204" ht="21.75" customHeight="1">
      <c r="A109" s="110" t="s">
        <v>205</v>
      </c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33"/>
      <c r="R109" s="33"/>
      <c r="S109" s="33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BB109" s="1"/>
      <c r="BC109" s="1"/>
      <c r="BD109" s="1"/>
      <c r="BE109" s="1"/>
      <c r="BF109" s="1"/>
      <c r="BG109" s="1"/>
      <c r="BK109" s="1"/>
      <c r="BL109" s="1"/>
      <c r="BM109" s="1"/>
      <c r="BN109" s="1"/>
      <c r="BO109" s="1"/>
      <c r="BP109" s="1"/>
      <c r="BQ109" s="1"/>
      <c r="BR109" s="1"/>
      <c r="BS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</row>
    <row r="110" spans="1:204" ht="21.75" customHeight="1">
      <c r="A110" s="80"/>
      <c r="B110" s="78" t="s">
        <v>196</v>
      </c>
      <c r="C110" s="78" t="s">
        <v>133</v>
      </c>
      <c r="D110" s="78" t="s">
        <v>109</v>
      </c>
      <c r="E110" s="78" t="s">
        <v>110</v>
      </c>
      <c r="F110" s="78" t="s">
        <v>152</v>
      </c>
      <c r="G110" s="78" t="s">
        <v>153</v>
      </c>
      <c r="H110" s="78" t="s">
        <v>113</v>
      </c>
      <c r="I110" s="78" t="s">
        <v>114</v>
      </c>
      <c r="J110" s="78" t="s">
        <v>115</v>
      </c>
      <c r="K110" s="78" t="s">
        <v>116</v>
      </c>
      <c r="L110" s="78" t="s">
        <v>117</v>
      </c>
      <c r="M110" s="78" t="s">
        <v>118</v>
      </c>
      <c r="N110" s="78" t="s">
        <v>119</v>
      </c>
      <c r="O110" s="78" t="s">
        <v>121</v>
      </c>
      <c r="P110" s="78" t="s">
        <v>154</v>
      </c>
      <c r="Q110" s="33"/>
      <c r="R110" s="33"/>
      <c r="S110" s="33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BB110" s="1"/>
      <c r="BC110" s="1"/>
      <c r="BD110" s="1"/>
      <c r="BE110" s="1"/>
      <c r="BF110" s="1"/>
      <c r="BG110" s="1"/>
      <c r="BK110" s="1"/>
      <c r="BL110" s="1"/>
      <c r="BM110" s="1"/>
      <c r="BN110" s="1"/>
      <c r="BO110" s="1"/>
      <c r="BP110" s="1"/>
      <c r="BQ110" s="1"/>
      <c r="BR110" s="1"/>
      <c r="BS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</row>
    <row r="111" spans="1:204" ht="21.75" customHeight="1">
      <c r="A111" s="38" t="s">
        <v>135</v>
      </c>
      <c r="B111" s="34">
        <f>SUM(C111:P111)</f>
        <v>284</v>
      </c>
      <c r="C111" s="34">
        <v>70</v>
      </c>
      <c r="D111" s="34">
        <v>9</v>
      </c>
      <c r="E111" s="34">
        <v>35</v>
      </c>
      <c r="F111" s="34">
        <v>4</v>
      </c>
      <c r="G111" s="34">
        <v>39</v>
      </c>
      <c r="H111" s="34">
        <v>39</v>
      </c>
      <c r="I111" s="34">
        <v>1</v>
      </c>
      <c r="J111" s="34">
        <v>75</v>
      </c>
      <c r="K111" s="39">
        <v>0</v>
      </c>
      <c r="L111" s="34">
        <v>5</v>
      </c>
      <c r="M111" s="34">
        <v>3</v>
      </c>
      <c r="N111" s="39">
        <v>0</v>
      </c>
      <c r="O111" s="34">
        <v>3</v>
      </c>
      <c r="P111" s="34">
        <v>1</v>
      </c>
      <c r="Q111" s="33"/>
      <c r="R111" s="33"/>
      <c r="S111" s="33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BB111" s="1"/>
      <c r="BC111" s="1"/>
      <c r="BD111" s="1"/>
      <c r="BE111" s="1"/>
      <c r="BF111" s="1"/>
      <c r="BG111" s="1"/>
      <c r="BK111" s="1"/>
      <c r="BL111" s="1"/>
      <c r="BM111" s="1"/>
      <c r="BN111" s="1"/>
      <c r="BO111" s="1"/>
      <c r="BP111" s="1"/>
      <c r="BQ111" s="1"/>
      <c r="BR111" s="1"/>
      <c r="BS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</row>
    <row r="112" spans="1:204" ht="21.75" customHeight="1">
      <c r="A112" s="38" t="s">
        <v>136</v>
      </c>
      <c r="B112" s="34">
        <f t="shared" ref="B112:B114" si="17">SUM(C112:P112)</f>
        <v>231</v>
      </c>
      <c r="C112" s="34">
        <v>148</v>
      </c>
      <c r="D112" s="34">
        <v>8</v>
      </c>
      <c r="E112" s="34">
        <v>33</v>
      </c>
      <c r="F112" s="34">
        <v>3</v>
      </c>
      <c r="G112" s="39">
        <v>0</v>
      </c>
      <c r="H112" s="34">
        <v>31</v>
      </c>
      <c r="I112" s="39">
        <v>0</v>
      </c>
      <c r="J112" s="39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6</v>
      </c>
      <c r="P112" s="34">
        <v>2</v>
      </c>
      <c r="Q112" s="33"/>
      <c r="R112" s="33"/>
      <c r="S112" s="33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BB112" s="1"/>
      <c r="BC112" s="1"/>
      <c r="BD112" s="1"/>
      <c r="BE112" s="1"/>
      <c r="BF112" s="1"/>
      <c r="BG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</row>
    <row r="113" spans="1:204" ht="21.75" customHeight="1">
      <c r="A113" s="38" t="s">
        <v>137</v>
      </c>
      <c r="B113" s="34">
        <f t="shared" si="17"/>
        <v>235</v>
      </c>
      <c r="C113" s="34">
        <v>162</v>
      </c>
      <c r="D113" s="34">
        <v>15</v>
      </c>
      <c r="E113" s="34">
        <v>34</v>
      </c>
      <c r="F113" s="39">
        <v>0</v>
      </c>
      <c r="G113" s="39">
        <v>0</v>
      </c>
      <c r="H113" s="34">
        <v>13</v>
      </c>
      <c r="I113" s="39">
        <v>0</v>
      </c>
      <c r="J113" s="34">
        <v>0</v>
      </c>
      <c r="K113" s="34">
        <v>7</v>
      </c>
      <c r="L113" s="34">
        <v>0</v>
      </c>
      <c r="M113" s="34">
        <v>0</v>
      </c>
      <c r="N113" s="34">
        <v>1</v>
      </c>
      <c r="O113" s="34">
        <v>2</v>
      </c>
      <c r="P113" s="34">
        <v>1</v>
      </c>
      <c r="Q113" s="33"/>
      <c r="R113" s="33"/>
      <c r="S113" s="33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BB113" s="1"/>
      <c r="BC113" s="1"/>
      <c r="BD113" s="1"/>
      <c r="BE113" s="1"/>
      <c r="BF113" s="1"/>
      <c r="BG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</row>
    <row r="114" spans="1:204" ht="21.75" customHeight="1">
      <c r="A114" s="38" t="s">
        <v>138</v>
      </c>
      <c r="B114" s="34">
        <f t="shared" si="17"/>
        <v>237</v>
      </c>
      <c r="C114" s="34">
        <v>127</v>
      </c>
      <c r="D114" s="34">
        <v>77</v>
      </c>
      <c r="E114" s="34">
        <v>20</v>
      </c>
      <c r="F114" s="39">
        <v>0</v>
      </c>
      <c r="G114" s="39">
        <v>0</v>
      </c>
      <c r="H114" s="34">
        <v>13</v>
      </c>
      <c r="I114" s="39">
        <v>0</v>
      </c>
      <c r="J114" s="34">
        <v>0</v>
      </c>
      <c r="K114" s="39">
        <v>0</v>
      </c>
      <c r="L114" s="34">
        <v>0</v>
      </c>
      <c r="M114" s="39">
        <v>0</v>
      </c>
      <c r="N114" s="34">
        <v>0</v>
      </c>
      <c r="O114" s="39">
        <v>0</v>
      </c>
      <c r="P114" s="39">
        <v>0</v>
      </c>
      <c r="Q114" s="33"/>
      <c r="R114" s="33"/>
      <c r="S114" s="33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BB114" s="1"/>
      <c r="BC114" s="1"/>
      <c r="BD114" s="1"/>
      <c r="BE114" s="1"/>
      <c r="BF114" s="1"/>
      <c r="BG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</row>
    <row r="115" spans="1:204" ht="21.75" customHeight="1">
      <c r="A115" s="33"/>
      <c r="B115" s="33"/>
      <c r="C115" s="33"/>
      <c r="D115" s="33"/>
      <c r="E115" s="33"/>
      <c r="F115" s="33"/>
      <c r="G115" s="33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BB115" s="1"/>
      <c r="BC115" s="1"/>
      <c r="BD115" s="1"/>
      <c r="BE115" s="1"/>
      <c r="BF115" s="1"/>
      <c r="BG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</row>
    <row r="116" spans="1:204" ht="21.75" customHeight="1">
      <c r="A116" s="110" t="s">
        <v>206</v>
      </c>
      <c r="B116" s="111"/>
      <c r="C116" s="111"/>
      <c r="D116" s="111"/>
      <c r="E116" s="111"/>
      <c r="F116" s="111"/>
      <c r="G116" s="33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BB116" s="1"/>
      <c r="BC116" s="1"/>
      <c r="BD116" s="1"/>
      <c r="BE116" s="1"/>
      <c r="BF116" s="1"/>
      <c r="BG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</row>
    <row r="117" spans="1:204" ht="21.75" customHeight="1">
      <c r="A117" s="80"/>
      <c r="B117" s="78" t="s">
        <v>196</v>
      </c>
      <c r="C117" s="78" t="s">
        <v>139</v>
      </c>
      <c r="D117" s="78" t="s">
        <v>140</v>
      </c>
      <c r="E117" s="78" t="s">
        <v>126</v>
      </c>
      <c r="F117" s="78" t="s">
        <v>155</v>
      </c>
      <c r="G117" s="33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BB117" s="1"/>
      <c r="BC117" s="1"/>
      <c r="BD117" s="1"/>
      <c r="BE117" s="1"/>
      <c r="BF117" s="1"/>
      <c r="BG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</row>
    <row r="118" spans="1:204" ht="21.75" customHeight="1">
      <c r="A118" s="36" t="s">
        <v>85</v>
      </c>
      <c r="B118" s="34">
        <f>SUM(C118:E118)</f>
        <v>2765</v>
      </c>
      <c r="C118" s="34">
        <v>0</v>
      </c>
      <c r="D118" s="34">
        <v>1719</v>
      </c>
      <c r="E118" s="34">
        <v>1046</v>
      </c>
      <c r="F118" s="34" t="s">
        <v>156</v>
      </c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BB118" s="1"/>
      <c r="BC118" s="1"/>
      <c r="BD118" s="1"/>
      <c r="BE118" s="1"/>
      <c r="BF118" s="1"/>
      <c r="BG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</row>
    <row r="119" spans="1:204" ht="21.75" customHeight="1">
      <c r="A119" s="36" t="s">
        <v>141</v>
      </c>
      <c r="B119" s="34">
        <f t="shared" ref="B119:B120" si="18">SUM(C119:E119)</f>
        <v>52</v>
      </c>
      <c r="C119" s="34">
        <v>0</v>
      </c>
      <c r="D119" s="34">
        <v>3</v>
      </c>
      <c r="E119" s="34">
        <v>49</v>
      </c>
      <c r="F119" s="34" t="s">
        <v>156</v>
      </c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BB119" s="1"/>
      <c r="BC119" s="1"/>
      <c r="BD119" s="1"/>
      <c r="BE119" s="1"/>
      <c r="BF119" s="1"/>
      <c r="BG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</row>
    <row r="120" spans="1:204" ht="21.75" customHeight="1">
      <c r="A120" s="36" t="s">
        <v>142</v>
      </c>
      <c r="B120" s="34">
        <f t="shared" si="18"/>
        <v>987</v>
      </c>
      <c r="C120" s="34">
        <v>0</v>
      </c>
      <c r="D120" s="34">
        <v>373</v>
      </c>
      <c r="E120" s="34">
        <v>614</v>
      </c>
      <c r="F120" s="34" t="s">
        <v>156</v>
      </c>
      <c r="G120" s="33"/>
      <c r="H120" s="33"/>
      <c r="I120" s="33"/>
      <c r="J120" s="33"/>
      <c r="K120" s="33"/>
      <c r="L120" s="33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BB120" s="1"/>
      <c r="BC120" s="1"/>
      <c r="BD120" s="1"/>
      <c r="BE120" s="1"/>
      <c r="BF120" s="1"/>
      <c r="BG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</row>
    <row r="121" spans="1:204" ht="21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BB121" s="1"/>
      <c r="BC121" s="1"/>
      <c r="BD121" s="1"/>
      <c r="BE121" s="1"/>
      <c r="BF121" s="1"/>
      <c r="BG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</row>
    <row r="122" spans="1:204" ht="21.75" customHeight="1">
      <c r="A122" s="110" t="s">
        <v>207</v>
      </c>
      <c r="B122" s="111"/>
      <c r="C122" s="111"/>
      <c r="D122" s="111"/>
      <c r="E122" s="111"/>
      <c r="F122" s="111"/>
      <c r="G122" s="111"/>
      <c r="H122" s="111"/>
      <c r="I122" s="33"/>
      <c r="J122" s="33"/>
      <c r="K122" s="33"/>
      <c r="L122" s="33"/>
      <c r="M122" s="33"/>
      <c r="N122" s="33"/>
      <c r="O122" s="1"/>
      <c r="P122" s="1"/>
      <c r="Q122" s="1"/>
      <c r="R122" s="1"/>
      <c r="S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BB122" s="1"/>
      <c r="BC122" s="1"/>
      <c r="BD122" s="1"/>
      <c r="BE122" s="1"/>
      <c r="BF122" s="1"/>
      <c r="BG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</row>
    <row r="123" spans="1:204" ht="21.75" customHeight="1">
      <c r="A123" s="78" t="s">
        <v>215</v>
      </c>
      <c r="B123" s="78" t="s">
        <v>196</v>
      </c>
      <c r="C123" s="78" t="s">
        <v>143</v>
      </c>
      <c r="D123" s="78" t="s">
        <v>134</v>
      </c>
      <c r="E123" s="78" t="s">
        <v>144</v>
      </c>
      <c r="F123" s="78" t="s">
        <v>135</v>
      </c>
      <c r="G123" s="78" t="s">
        <v>136</v>
      </c>
      <c r="H123" s="78" t="s">
        <v>137</v>
      </c>
      <c r="I123" s="35" t="s">
        <v>138</v>
      </c>
      <c r="J123" s="33"/>
      <c r="K123" s="33"/>
      <c r="L123" s="33"/>
      <c r="M123" s="33"/>
      <c r="N123" s="3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BB123" s="1"/>
      <c r="BC123" s="1"/>
      <c r="BD123" s="1"/>
      <c r="BE123" s="1"/>
      <c r="BF123" s="1"/>
      <c r="BG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</row>
    <row r="124" spans="1:204" ht="21.75" customHeight="1">
      <c r="A124" s="36" t="s">
        <v>146</v>
      </c>
      <c r="B124" s="40">
        <f>SUM(C124:O124)</f>
        <v>139</v>
      </c>
      <c r="C124" s="34">
        <v>48</v>
      </c>
      <c r="D124" s="34">
        <v>47</v>
      </c>
      <c r="E124" s="34">
        <v>0</v>
      </c>
      <c r="F124" s="34">
        <v>33</v>
      </c>
      <c r="G124" s="34">
        <v>1</v>
      </c>
      <c r="H124" s="34">
        <v>7</v>
      </c>
      <c r="I124" s="34">
        <v>3</v>
      </c>
      <c r="J124" s="33"/>
      <c r="K124" s="33"/>
      <c r="L124" s="33"/>
      <c r="M124" s="33"/>
      <c r="N124" s="3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BB124" s="1"/>
      <c r="BC124" s="1"/>
      <c r="BD124" s="1"/>
      <c r="BE124" s="1"/>
      <c r="BF124" s="1"/>
      <c r="BG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</row>
    <row r="125" spans="1:204" ht="21.75" customHeight="1">
      <c r="A125" s="36" t="s">
        <v>147</v>
      </c>
      <c r="B125" s="40">
        <f>SUM(C125:O125)</f>
        <v>66</v>
      </c>
      <c r="C125" s="34">
        <v>19</v>
      </c>
      <c r="D125" s="34">
        <v>13</v>
      </c>
      <c r="E125" s="34">
        <v>2</v>
      </c>
      <c r="F125" s="34">
        <v>22</v>
      </c>
      <c r="G125" s="34">
        <v>3</v>
      </c>
      <c r="H125" s="34">
        <v>5</v>
      </c>
      <c r="I125" s="34">
        <v>2</v>
      </c>
      <c r="J125" s="33"/>
      <c r="K125" s="33"/>
      <c r="L125" s="33"/>
      <c r="M125" s="33"/>
      <c r="N125" s="3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BB125" s="1"/>
      <c r="BC125" s="1"/>
      <c r="BD125" s="1"/>
      <c r="BE125" s="1"/>
      <c r="BF125" s="1"/>
      <c r="BG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</row>
    <row r="126" spans="1:204" ht="21.75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1"/>
      <c r="P126" s="1"/>
      <c r="Q126" s="1"/>
      <c r="R126" s="1"/>
      <c r="S126" s="1"/>
      <c r="T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BB126" s="1"/>
      <c r="BC126" s="1"/>
      <c r="BD126" s="1"/>
      <c r="BE126" s="1"/>
      <c r="BF126" s="1"/>
      <c r="BG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</row>
    <row r="127" spans="1:204" ht="21.75" customHeight="1">
      <c r="A127" s="110" t="s">
        <v>209</v>
      </c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33"/>
      <c r="N127" s="3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BB127" s="1"/>
      <c r="BC127" s="1"/>
      <c r="BD127" s="1"/>
      <c r="BE127" s="1"/>
      <c r="BF127" s="1"/>
      <c r="BG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</row>
    <row r="128" spans="1:204" ht="21.75" customHeight="1">
      <c r="A128" s="78" t="s">
        <v>363</v>
      </c>
      <c r="B128" s="78" t="s">
        <v>196</v>
      </c>
      <c r="C128" s="78" t="s">
        <v>108</v>
      </c>
      <c r="D128" s="78" t="s">
        <v>109</v>
      </c>
      <c r="E128" s="78" t="s">
        <v>110</v>
      </c>
      <c r="F128" s="78" t="s">
        <v>111</v>
      </c>
      <c r="G128" s="78" t="s">
        <v>112</v>
      </c>
      <c r="H128" s="78" t="s">
        <v>113</v>
      </c>
      <c r="I128" s="78" t="s">
        <v>114</v>
      </c>
      <c r="J128" s="78" t="s">
        <v>116</v>
      </c>
      <c r="K128" s="78" t="s">
        <v>117</v>
      </c>
      <c r="L128" s="78" t="s">
        <v>122</v>
      </c>
      <c r="M128" s="33"/>
      <c r="N128" s="3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BB128" s="1"/>
      <c r="BC128" s="1"/>
      <c r="BD128" s="1"/>
      <c r="BE128" s="1"/>
      <c r="BF128" s="1"/>
      <c r="BG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</row>
    <row r="129" spans="1:204" ht="21.75" customHeight="1">
      <c r="A129" s="36" t="s">
        <v>146</v>
      </c>
      <c r="B129" s="34">
        <f>SUM(C129:L129)</f>
        <v>139</v>
      </c>
      <c r="C129" s="34">
        <v>11</v>
      </c>
      <c r="D129" s="34">
        <v>1</v>
      </c>
      <c r="E129" s="34">
        <v>4</v>
      </c>
      <c r="F129" s="34">
        <v>1</v>
      </c>
      <c r="G129" s="34">
        <v>83</v>
      </c>
      <c r="H129" s="34">
        <v>16</v>
      </c>
      <c r="I129" s="34">
        <v>21</v>
      </c>
      <c r="J129" s="34">
        <v>1</v>
      </c>
      <c r="K129" s="34">
        <v>1</v>
      </c>
      <c r="L129" s="34">
        <v>0</v>
      </c>
      <c r="M129" s="33"/>
      <c r="N129" s="3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BB129" s="1"/>
      <c r="BC129" s="1"/>
      <c r="BD129" s="1"/>
      <c r="BE129" s="1"/>
      <c r="BF129" s="1"/>
      <c r="BG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</row>
    <row r="130" spans="1:204" ht="21.75" customHeight="1">
      <c r="A130" s="36" t="s">
        <v>147</v>
      </c>
      <c r="B130" s="34">
        <f>SUM(C130:L130)</f>
        <v>66</v>
      </c>
      <c r="C130" s="34">
        <v>4</v>
      </c>
      <c r="D130" s="34">
        <v>2</v>
      </c>
      <c r="E130" s="34">
        <v>0</v>
      </c>
      <c r="F130" s="34">
        <v>1</v>
      </c>
      <c r="G130" s="34">
        <v>40</v>
      </c>
      <c r="H130" s="34">
        <v>11</v>
      </c>
      <c r="I130" s="34">
        <v>4</v>
      </c>
      <c r="J130" s="34">
        <v>2</v>
      </c>
      <c r="K130" s="34">
        <v>1</v>
      </c>
      <c r="L130" s="34">
        <v>1</v>
      </c>
      <c r="M130" s="33"/>
      <c r="N130" s="3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BB130" s="1"/>
      <c r="BC130" s="1"/>
      <c r="BD130" s="1"/>
      <c r="BE130" s="1"/>
      <c r="BF130" s="1"/>
      <c r="BG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</row>
    <row r="131" spans="1:204" ht="21.75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BB131" s="1"/>
      <c r="BC131" s="1"/>
      <c r="BD131" s="1"/>
      <c r="BE131" s="1"/>
      <c r="BF131" s="1"/>
      <c r="BG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</row>
    <row r="132" spans="1:204" ht="21.75" customHeight="1">
      <c r="A132" s="110" t="s">
        <v>210</v>
      </c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41"/>
      <c r="M132" s="33"/>
      <c r="N132" s="33"/>
      <c r="O132" s="1"/>
      <c r="P132" s="1"/>
      <c r="Q132" s="1"/>
      <c r="R132" s="1"/>
      <c r="S132" s="1"/>
      <c r="T132" s="1"/>
      <c r="U132" s="1"/>
      <c r="V132" s="1"/>
      <c r="W132" s="1"/>
      <c r="X132" s="1"/>
      <c r="Z132" s="1"/>
      <c r="AA132" s="1"/>
      <c r="AB132" s="1"/>
      <c r="AC132" s="1"/>
      <c r="AD132" s="1"/>
      <c r="AE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BB132" s="1"/>
      <c r="BC132" s="1"/>
      <c r="BD132" s="1"/>
      <c r="BE132" s="1"/>
      <c r="BF132" s="1"/>
      <c r="BG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</row>
    <row r="133" spans="1:204" ht="21.75" customHeight="1">
      <c r="A133" s="78" t="s">
        <v>362</v>
      </c>
      <c r="B133" s="78" t="s">
        <v>196</v>
      </c>
      <c r="C133" s="78" t="s">
        <v>108</v>
      </c>
      <c r="D133" s="78" t="s">
        <v>109</v>
      </c>
      <c r="E133" s="78" t="s">
        <v>110</v>
      </c>
      <c r="F133" s="78" t="s">
        <v>111</v>
      </c>
      <c r="G133" s="78" t="s">
        <v>112</v>
      </c>
      <c r="H133" s="78" t="s">
        <v>113</v>
      </c>
      <c r="I133" s="78" t="s">
        <v>114</v>
      </c>
      <c r="J133" s="78" t="s">
        <v>116</v>
      </c>
      <c r="K133" s="78" t="s">
        <v>117</v>
      </c>
      <c r="L133" s="33"/>
      <c r="M133" s="33"/>
      <c r="N133" s="33"/>
      <c r="Z133" s="1"/>
      <c r="AA133" s="1"/>
      <c r="AB133" s="1"/>
      <c r="AC133" s="1"/>
      <c r="AD133" s="1"/>
      <c r="AE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</row>
    <row r="134" spans="1:204" ht="21.75" customHeight="1">
      <c r="A134" s="38" t="s">
        <v>143</v>
      </c>
      <c r="B134" s="42">
        <f>SUM(C134:K134)</f>
        <v>36</v>
      </c>
      <c r="C134" s="34">
        <v>0</v>
      </c>
      <c r="D134" s="34">
        <v>1</v>
      </c>
      <c r="E134" s="34">
        <v>1</v>
      </c>
      <c r="F134" s="34">
        <v>0</v>
      </c>
      <c r="G134" s="34">
        <v>17</v>
      </c>
      <c r="H134" s="34">
        <v>9</v>
      </c>
      <c r="I134" s="34">
        <v>8</v>
      </c>
      <c r="J134" s="39">
        <v>0</v>
      </c>
      <c r="K134" s="39">
        <v>0</v>
      </c>
      <c r="L134" s="33"/>
      <c r="M134" s="33"/>
      <c r="N134" s="33"/>
      <c r="X134" s="1"/>
      <c r="Y134" s="1"/>
      <c r="Z134" s="1"/>
      <c r="AA134" s="1"/>
      <c r="AB134" s="1"/>
      <c r="AC134" s="1"/>
      <c r="AD134" s="1"/>
      <c r="AE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</row>
    <row r="135" spans="1:204" ht="21.75" customHeight="1">
      <c r="A135" s="38" t="s">
        <v>134</v>
      </c>
      <c r="B135" s="42">
        <f t="shared" ref="B135:B139" si="19">SUM(C135:K135)</f>
        <v>43</v>
      </c>
      <c r="C135" s="34">
        <v>1</v>
      </c>
      <c r="D135" s="39">
        <v>0</v>
      </c>
      <c r="E135" s="39">
        <v>0</v>
      </c>
      <c r="F135" s="34">
        <v>0</v>
      </c>
      <c r="G135" s="34">
        <v>32</v>
      </c>
      <c r="H135" s="34">
        <v>1</v>
      </c>
      <c r="I135" s="34">
        <v>8</v>
      </c>
      <c r="J135" s="34">
        <v>1</v>
      </c>
      <c r="K135" s="39">
        <v>0</v>
      </c>
      <c r="L135" s="33"/>
      <c r="M135" s="33"/>
      <c r="N135" s="33"/>
      <c r="X135" s="1"/>
      <c r="Y135" s="1"/>
      <c r="Z135" s="1"/>
      <c r="AA135" s="1"/>
      <c r="AB135" s="1"/>
      <c r="AC135" s="1"/>
      <c r="AD135" s="1"/>
      <c r="AE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</row>
    <row r="136" spans="1:204" ht="21.75" customHeight="1">
      <c r="A136" s="38" t="s">
        <v>144</v>
      </c>
      <c r="B136" s="42">
        <f t="shared" si="19"/>
        <v>2</v>
      </c>
      <c r="C136" s="34">
        <v>1</v>
      </c>
      <c r="D136" s="34">
        <v>0</v>
      </c>
      <c r="E136" s="34">
        <v>0</v>
      </c>
      <c r="F136" s="34">
        <v>0</v>
      </c>
      <c r="G136" s="34">
        <v>1</v>
      </c>
      <c r="H136" s="34">
        <v>0</v>
      </c>
      <c r="I136" s="34">
        <v>0</v>
      </c>
      <c r="J136" s="34">
        <v>0</v>
      </c>
      <c r="K136" s="34">
        <v>0</v>
      </c>
      <c r="L136" s="33"/>
      <c r="M136" s="33"/>
      <c r="N136" s="33"/>
      <c r="X136" s="1"/>
      <c r="Y136" s="1"/>
      <c r="Z136" s="1"/>
      <c r="AA136" s="1"/>
      <c r="AB136" s="1"/>
      <c r="AC136" s="1"/>
      <c r="AD136" s="1"/>
      <c r="AE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</row>
    <row r="137" spans="1:204" ht="21.75" customHeight="1">
      <c r="A137" s="38" t="s">
        <v>208</v>
      </c>
      <c r="B137" s="42">
        <f t="shared" si="19"/>
        <v>37</v>
      </c>
      <c r="C137" s="34">
        <v>2</v>
      </c>
      <c r="D137" s="39">
        <v>0</v>
      </c>
      <c r="E137" s="34">
        <v>1</v>
      </c>
      <c r="F137" s="34">
        <v>1</v>
      </c>
      <c r="G137" s="34">
        <v>31</v>
      </c>
      <c r="H137" s="39">
        <v>0</v>
      </c>
      <c r="I137" s="34">
        <v>1</v>
      </c>
      <c r="J137" s="39">
        <v>0</v>
      </c>
      <c r="K137" s="34">
        <v>1</v>
      </c>
      <c r="L137" s="33"/>
      <c r="M137" s="33"/>
      <c r="N137" s="33"/>
      <c r="X137" s="1"/>
      <c r="Y137" s="1"/>
      <c r="Z137" s="1"/>
      <c r="AA137" s="1"/>
      <c r="AB137" s="1"/>
      <c r="AC137" s="1"/>
      <c r="AD137" s="1"/>
      <c r="AE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</row>
    <row r="138" spans="1:204" ht="21.75" customHeight="1">
      <c r="A138" s="38" t="s">
        <v>136</v>
      </c>
      <c r="B138" s="42">
        <f t="shared" si="19"/>
        <v>1</v>
      </c>
      <c r="C138" s="39">
        <v>0</v>
      </c>
      <c r="D138" s="39">
        <v>0</v>
      </c>
      <c r="E138" s="39">
        <v>0</v>
      </c>
      <c r="F138" s="39">
        <v>0</v>
      </c>
      <c r="G138" s="39">
        <v>0</v>
      </c>
      <c r="H138" s="34">
        <v>1</v>
      </c>
      <c r="I138" s="39">
        <v>0</v>
      </c>
      <c r="J138" s="39">
        <v>0</v>
      </c>
      <c r="K138" s="39">
        <v>0</v>
      </c>
      <c r="L138" s="33"/>
      <c r="M138" s="33"/>
      <c r="N138" s="33"/>
      <c r="AA138" s="1"/>
      <c r="AB138" s="1"/>
      <c r="AC138" s="1"/>
      <c r="AD138" s="1"/>
      <c r="AE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</row>
    <row r="139" spans="1:204" ht="21.75" customHeight="1">
      <c r="A139" s="38" t="s">
        <v>137</v>
      </c>
      <c r="B139" s="42">
        <f t="shared" si="19"/>
        <v>7</v>
      </c>
      <c r="C139" s="39">
        <v>4</v>
      </c>
      <c r="D139" s="39">
        <v>0</v>
      </c>
      <c r="E139" s="39">
        <v>0</v>
      </c>
      <c r="F139" s="39">
        <v>0</v>
      </c>
      <c r="G139" s="39">
        <v>0</v>
      </c>
      <c r="H139" s="39">
        <v>1</v>
      </c>
      <c r="I139" s="39">
        <v>0</v>
      </c>
      <c r="J139" s="34">
        <v>1</v>
      </c>
      <c r="K139" s="34">
        <v>1</v>
      </c>
      <c r="L139" s="33"/>
      <c r="M139" s="33"/>
      <c r="N139" s="33"/>
      <c r="AA139" s="1"/>
      <c r="AB139" s="1"/>
      <c r="AC139" s="1"/>
      <c r="AD139" s="1"/>
      <c r="AE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</row>
    <row r="140" spans="1:204" ht="21.75" customHeight="1">
      <c r="A140" s="38" t="s">
        <v>138</v>
      </c>
      <c r="B140" s="42">
        <f>SUM(C140:K140)</f>
        <v>4</v>
      </c>
      <c r="C140" s="39">
        <v>2</v>
      </c>
      <c r="D140" s="34">
        <v>1</v>
      </c>
      <c r="E140" s="39">
        <v>0</v>
      </c>
      <c r="F140" s="39">
        <v>0</v>
      </c>
      <c r="G140" s="39">
        <v>0</v>
      </c>
      <c r="H140" s="39">
        <v>1</v>
      </c>
      <c r="I140" s="39">
        <v>0</v>
      </c>
      <c r="J140" s="39">
        <v>0</v>
      </c>
      <c r="K140" s="39">
        <v>0</v>
      </c>
      <c r="L140" s="33"/>
      <c r="M140" s="33"/>
      <c r="N140" s="33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</row>
    <row r="141" spans="1:204" ht="21.75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AE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</row>
    <row r="142" spans="1:204" ht="21.75" customHeight="1">
      <c r="A142" s="110" t="s">
        <v>211</v>
      </c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41"/>
      <c r="M142" s="41"/>
      <c r="N142" s="33"/>
      <c r="AE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</row>
    <row r="143" spans="1:204" ht="21.75" customHeight="1">
      <c r="A143" s="78" t="s">
        <v>362</v>
      </c>
      <c r="B143" s="78" t="s">
        <v>196</v>
      </c>
      <c r="C143" s="78" t="s">
        <v>108</v>
      </c>
      <c r="D143" s="78" t="s">
        <v>109</v>
      </c>
      <c r="E143" s="78" t="s">
        <v>110</v>
      </c>
      <c r="F143" s="78" t="s">
        <v>111</v>
      </c>
      <c r="G143" s="78" t="s">
        <v>112</v>
      </c>
      <c r="H143" s="78" t="s">
        <v>113</v>
      </c>
      <c r="I143" s="78" t="s">
        <v>114</v>
      </c>
      <c r="J143" s="78" t="s">
        <v>116</v>
      </c>
      <c r="K143" s="78" t="s">
        <v>122</v>
      </c>
      <c r="L143" s="33"/>
      <c r="M143" s="33"/>
      <c r="N143" s="33"/>
      <c r="O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</row>
    <row r="144" spans="1:204" ht="21.75" customHeight="1">
      <c r="A144" s="38" t="s">
        <v>143</v>
      </c>
      <c r="B144" s="42">
        <f>SUM(C144:K144)</f>
        <v>23</v>
      </c>
      <c r="C144" s="34">
        <v>1</v>
      </c>
      <c r="D144" s="34">
        <v>0</v>
      </c>
      <c r="E144" s="34">
        <v>0</v>
      </c>
      <c r="F144" s="34">
        <v>0</v>
      </c>
      <c r="G144" s="34">
        <v>10</v>
      </c>
      <c r="H144" s="34">
        <v>8</v>
      </c>
      <c r="I144" s="34">
        <v>4</v>
      </c>
      <c r="J144" s="34">
        <v>0</v>
      </c>
      <c r="K144" s="34">
        <v>0</v>
      </c>
      <c r="L144" s="33"/>
      <c r="M144" s="33"/>
      <c r="N144" s="33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</row>
    <row r="145" spans="1:204" ht="21.75" customHeight="1">
      <c r="A145" s="38" t="s">
        <v>134</v>
      </c>
      <c r="B145" s="42">
        <f t="shared" ref="B145:B149" si="20">SUM(C145:K145)</f>
        <v>17</v>
      </c>
      <c r="C145" s="34">
        <v>0</v>
      </c>
      <c r="D145" s="34">
        <v>0</v>
      </c>
      <c r="E145" s="34">
        <v>1</v>
      </c>
      <c r="F145" s="34">
        <v>0</v>
      </c>
      <c r="G145" s="34">
        <v>13</v>
      </c>
      <c r="H145" s="34">
        <v>0</v>
      </c>
      <c r="I145" s="34">
        <v>3</v>
      </c>
      <c r="J145" s="34">
        <v>0</v>
      </c>
      <c r="K145" s="34">
        <v>0</v>
      </c>
      <c r="L145" s="33"/>
      <c r="M145" s="33"/>
      <c r="N145" s="33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</row>
    <row r="146" spans="1:204" ht="21.75" customHeight="1">
      <c r="A146" s="38" t="s">
        <v>135</v>
      </c>
      <c r="B146" s="42">
        <f t="shared" si="20"/>
        <v>18</v>
      </c>
      <c r="C146" s="34">
        <v>1</v>
      </c>
      <c r="D146" s="34">
        <v>0</v>
      </c>
      <c r="E146" s="34">
        <v>0</v>
      </c>
      <c r="F146" s="34">
        <v>0</v>
      </c>
      <c r="G146" s="34">
        <v>15</v>
      </c>
      <c r="H146" s="34">
        <v>2</v>
      </c>
      <c r="I146" s="34">
        <v>0</v>
      </c>
      <c r="J146" s="34">
        <v>0</v>
      </c>
      <c r="K146" s="34">
        <v>0</v>
      </c>
      <c r="L146" s="33"/>
      <c r="M146" s="33"/>
      <c r="N146" s="33"/>
      <c r="X146" s="1"/>
      <c r="Y146" s="1"/>
      <c r="Z146" s="1"/>
      <c r="AA146" s="1"/>
      <c r="AB146" s="1"/>
      <c r="AC146" s="1"/>
      <c r="AD146" s="1"/>
      <c r="AE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</row>
    <row r="147" spans="1:204" ht="21.75" customHeight="1">
      <c r="A147" s="38" t="s">
        <v>136</v>
      </c>
      <c r="B147" s="42">
        <f t="shared" si="20"/>
        <v>3</v>
      </c>
      <c r="C147" s="34">
        <v>0</v>
      </c>
      <c r="D147" s="34">
        <v>0</v>
      </c>
      <c r="E147" s="34">
        <v>0</v>
      </c>
      <c r="F147" s="34">
        <v>1</v>
      </c>
      <c r="G147" s="34">
        <v>0</v>
      </c>
      <c r="H147" s="34">
        <v>1</v>
      </c>
      <c r="I147" s="34">
        <v>0</v>
      </c>
      <c r="J147" s="34">
        <v>0</v>
      </c>
      <c r="K147" s="34">
        <v>1</v>
      </c>
      <c r="L147" s="33"/>
      <c r="M147" s="33"/>
      <c r="N147" s="33"/>
      <c r="X147" s="1"/>
      <c r="Y147" s="1"/>
      <c r="Z147" s="1"/>
      <c r="AA147" s="1"/>
      <c r="AB147" s="1"/>
      <c r="AC147" s="1"/>
      <c r="AD147" s="1"/>
      <c r="AE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</row>
    <row r="148" spans="1:204" s="1" customFormat="1" ht="21.75" customHeight="1">
      <c r="A148" s="38" t="s">
        <v>137</v>
      </c>
      <c r="B148" s="42">
        <f t="shared" si="20"/>
        <v>5</v>
      </c>
      <c r="C148" s="34">
        <v>1</v>
      </c>
      <c r="D148" s="34">
        <v>1</v>
      </c>
      <c r="E148" s="34">
        <v>1</v>
      </c>
      <c r="F148" s="34">
        <v>0</v>
      </c>
      <c r="G148" s="34">
        <v>0</v>
      </c>
      <c r="H148" s="34">
        <v>1</v>
      </c>
      <c r="I148" s="34">
        <v>0</v>
      </c>
      <c r="J148" s="34">
        <v>1</v>
      </c>
      <c r="K148" s="34">
        <v>0</v>
      </c>
      <c r="L148" s="33"/>
      <c r="M148" s="33"/>
      <c r="N148" s="33"/>
    </row>
    <row r="149" spans="1:204" s="1" customFormat="1" ht="21.75" customHeight="1">
      <c r="A149" s="38" t="s">
        <v>138</v>
      </c>
      <c r="B149" s="42">
        <f t="shared" si="20"/>
        <v>1</v>
      </c>
      <c r="C149" s="34">
        <v>1</v>
      </c>
      <c r="D149" s="34">
        <v>0</v>
      </c>
      <c r="E149" s="34">
        <v>0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3"/>
      <c r="M149" s="33"/>
      <c r="N149" s="33"/>
    </row>
    <row r="150" spans="1:204" ht="21.7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W150" s="1"/>
      <c r="X150" s="1"/>
      <c r="Y150" s="1"/>
      <c r="Z150" s="1"/>
      <c r="AA150" s="1"/>
      <c r="AB150" s="1"/>
      <c r="AC150" s="1"/>
      <c r="AD150" s="1"/>
      <c r="AE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</row>
    <row r="151" spans="1:204" ht="21.75" customHeight="1">
      <c r="A151" s="110" t="s">
        <v>212</v>
      </c>
      <c r="B151" s="111"/>
      <c r="C151" s="111"/>
      <c r="D151" s="111"/>
      <c r="E151" s="111"/>
      <c r="F151" s="111"/>
      <c r="G151" s="111"/>
      <c r="H151" s="111"/>
      <c r="I151" s="33"/>
      <c r="J151" s="33"/>
      <c r="K151" s="33"/>
      <c r="L151" s="33"/>
      <c r="M151" s="33"/>
      <c r="N151" s="33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</row>
    <row r="152" spans="1:204" ht="21.75" customHeight="1">
      <c r="A152" s="78" t="s">
        <v>358</v>
      </c>
      <c r="B152" s="78" t="s">
        <v>196</v>
      </c>
      <c r="C152" s="78" t="s">
        <v>157</v>
      </c>
      <c r="D152" s="78" t="s">
        <v>158</v>
      </c>
      <c r="E152" s="78" t="s">
        <v>159</v>
      </c>
      <c r="F152" s="78" t="s">
        <v>160</v>
      </c>
      <c r="G152" s="78" t="s">
        <v>161</v>
      </c>
      <c r="H152" s="78" t="s">
        <v>162</v>
      </c>
      <c r="I152" s="33"/>
      <c r="J152" s="33"/>
      <c r="K152" s="33"/>
      <c r="L152" s="33"/>
      <c r="M152" s="33"/>
      <c r="N152" s="3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</row>
    <row r="153" spans="1:204" ht="21.75" customHeight="1">
      <c r="A153" s="77" t="s">
        <v>357</v>
      </c>
      <c r="B153" s="76">
        <f>SUM(B154:B156)</f>
        <v>205</v>
      </c>
      <c r="C153" s="76">
        <f t="shared" ref="C153:H153" si="21">SUM(C154:C156)</f>
        <v>65</v>
      </c>
      <c r="D153" s="76">
        <f t="shared" si="21"/>
        <v>97</v>
      </c>
      <c r="E153" s="76">
        <f t="shared" si="21"/>
        <v>11</v>
      </c>
      <c r="F153" s="76">
        <f t="shared" si="21"/>
        <v>32</v>
      </c>
      <c r="G153" s="76">
        <f t="shared" si="21"/>
        <v>0</v>
      </c>
      <c r="H153" s="76">
        <f t="shared" si="21"/>
        <v>0</v>
      </c>
      <c r="I153" s="33"/>
      <c r="J153" s="33"/>
      <c r="K153" s="33"/>
      <c r="L153" s="33"/>
      <c r="M153" s="33"/>
      <c r="N153" s="3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</row>
    <row r="154" spans="1:204" ht="21.75" customHeight="1">
      <c r="A154" s="36" t="s">
        <v>85</v>
      </c>
      <c r="B154" s="40">
        <f>SUM(C154:H154)</f>
        <v>130</v>
      </c>
      <c r="C154" s="34">
        <v>40</v>
      </c>
      <c r="D154" s="34">
        <v>60</v>
      </c>
      <c r="E154" s="34">
        <v>9</v>
      </c>
      <c r="F154" s="34">
        <v>21</v>
      </c>
      <c r="G154" s="34">
        <v>0</v>
      </c>
      <c r="H154" s="34">
        <v>0</v>
      </c>
      <c r="I154" s="33"/>
      <c r="J154" s="33"/>
      <c r="K154" s="33"/>
      <c r="L154" s="33"/>
      <c r="M154" s="33"/>
      <c r="N154" s="3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</row>
    <row r="155" spans="1:204" ht="21.75" customHeight="1">
      <c r="A155" s="36" t="s">
        <v>142</v>
      </c>
      <c r="B155" s="40">
        <f t="shared" ref="B155:B156" si="22">SUM(C155:H155)</f>
        <v>67</v>
      </c>
      <c r="C155" s="34">
        <v>25</v>
      </c>
      <c r="D155" s="34">
        <v>30</v>
      </c>
      <c r="E155" s="34">
        <v>2</v>
      </c>
      <c r="F155" s="34">
        <v>10</v>
      </c>
      <c r="G155" s="34">
        <v>0</v>
      </c>
      <c r="H155" s="34">
        <v>0</v>
      </c>
      <c r="I155" s="33"/>
      <c r="J155" s="33"/>
      <c r="K155" s="33"/>
      <c r="L155" s="33"/>
      <c r="M155" s="33"/>
      <c r="N155" s="3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</row>
    <row r="156" spans="1:204" ht="21.75" customHeight="1">
      <c r="A156" s="36" t="s">
        <v>141</v>
      </c>
      <c r="B156" s="40">
        <f t="shared" si="22"/>
        <v>8</v>
      </c>
      <c r="C156" s="40"/>
      <c r="D156" s="34">
        <v>7</v>
      </c>
      <c r="E156" s="40"/>
      <c r="F156" s="34">
        <v>1</v>
      </c>
      <c r="G156" s="40"/>
      <c r="H156" s="34">
        <v>0</v>
      </c>
      <c r="I156" s="33"/>
      <c r="J156" s="33"/>
      <c r="K156" s="33"/>
      <c r="L156" s="33"/>
      <c r="M156" s="33"/>
      <c r="N156" s="3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</row>
    <row r="157" spans="1:204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</row>
    <row r="158" spans="1:204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</row>
  </sheetData>
  <mergeCells count="22">
    <mergeCell ref="A116:F116"/>
    <mergeCell ref="A72:F72"/>
    <mergeCell ref="A79:P79"/>
    <mergeCell ref="A86:Q86"/>
    <mergeCell ref="A11:H11"/>
    <mergeCell ref="A67:F67"/>
    <mergeCell ref="A96:Q96"/>
    <mergeCell ref="A33:K33"/>
    <mergeCell ref="A52:O52"/>
    <mergeCell ref="A109:P109"/>
    <mergeCell ref="A91:G91"/>
    <mergeCell ref="A101:Q101"/>
    <mergeCell ref="A1:M1"/>
    <mergeCell ref="A17:L17"/>
    <mergeCell ref="A23:K23"/>
    <mergeCell ref="A57:B57"/>
    <mergeCell ref="A62:E62"/>
    <mergeCell ref="A122:H122"/>
    <mergeCell ref="A127:L127"/>
    <mergeCell ref="A132:K132"/>
    <mergeCell ref="A142:K142"/>
    <mergeCell ref="A151:H151"/>
  </mergeCells>
  <phoneticPr fontId="1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>
      <selection activeCell="H27" sqref="H27"/>
    </sheetView>
  </sheetViews>
  <sheetFormatPr defaultRowHeight="16.5"/>
  <cols>
    <col min="1" max="1" width="15.125" bestFit="1" customWidth="1"/>
    <col min="2" max="2" width="12.125" customWidth="1"/>
    <col min="3" max="3" width="11.125" customWidth="1"/>
    <col min="4" max="4" width="12.375" customWidth="1"/>
    <col min="5" max="5" width="12.625" customWidth="1"/>
    <col min="6" max="6" width="10.125" customWidth="1"/>
    <col min="7" max="7" width="9.125" bestFit="1" customWidth="1"/>
    <col min="8" max="8" width="11.875" bestFit="1" customWidth="1"/>
    <col min="9" max="9" width="13" bestFit="1" customWidth="1"/>
    <col min="10" max="12" width="14.125" bestFit="1" customWidth="1"/>
  </cols>
  <sheetData>
    <row r="1" spans="1:13">
      <c r="A1" s="118" t="s">
        <v>366</v>
      </c>
      <c r="B1" s="118"/>
      <c r="C1" s="118"/>
      <c r="D1" s="118"/>
      <c r="E1" s="118"/>
      <c r="F1" s="118"/>
      <c r="G1" s="118"/>
      <c r="H1" s="84"/>
      <c r="I1" s="84"/>
      <c r="J1" s="84"/>
      <c r="K1" s="84"/>
      <c r="L1" s="84"/>
      <c r="M1" s="84"/>
    </row>
    <row r="2" spans="1:13">
      <c r="A2" s="89" t="s">
        <v>31</v>
      </c>
      <c r="B2" s="119" t="s">
        <v>92</v>
      </c>
      <c r="C2" s="119"/>
      <c r="D2" s="119"/>
      <c r="E2" s="119" t="s">
        <v>95</v>
      </c>
      <c r="F2" s="119"/>
      <c r="G2" s="119"/>
      <c r="H2" s="84"/>
      <c r="I2" s="84"/>
      <c r="J2" s="84"/>
      <c r="K2" s="84"/>
      <c r="L2" s="84"/>
      <c r="M2" s="84"/>
    </row>
    <row r="3" spans="1:13" s="11" customFormat="1">
      <c r="A3" s="90" t="s">
        <v>91</v>
      </c>
      <c r="B3" s="90" t="s">
        <v>67</v>
      </c>
      <c r="C3" s="90" t="s">
        <v>93</v>
      </c>
      <c r="D3" s="90" t="s">
        <v>94</v>
      </c>
      <c r="E3" s="90" t="s">
        <v>67</v>
      </c>
      <c r="F3" s="90" t="s">
        <v>93</v>
      </c>
      <c r="G3" s="90" t="s">
        <v>94</v>
      </c>
      <c r="H3" s="86"/>
      <c r="I3" s="86"/>
      <c r="J3" s="86"/>
      <c r="K3" s="86"/>
      <c r="L3" s="86"/>
      <c r="M3" s="86"/>
    </row>
    <row r="4" spans="1:13">
      <c r="A4" s="85" t="s">
        <v>3</v>
      </c>
      <c r="B4" s="47">
        <v>13</v>
      </c>
      <c r="C4" s="47">
        <v>76</v>
      </c>
      <c r="D4" s="47">
        <v>72</v>
      </c>
      <c r="E4" s="47">
        <v>8</v>
      </c>
      <c r="F4" s="47">
        <v>69</v>
      </c>
      <c r="G4" s="47">
        <v>138</v>
      </c>
      <c r="H4" s="84"/>
      <c r="I4" s="84"/>
      <c r="J4" s="84"/>
      <c r="K4" s="84"/>
      <c r="L4" s="84"/>
      <c r="M4" s="84"/>
    </row>
    <row r="5" spans="1:13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>
      <c r="A6" s="118" t="s">
        <v>367</v>
      </c>
      <c r="B6" s="118"/>
      <c r="C6" s="118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3" s="11" customFormat="1">
      <c r="A7" s="89" t="s">
        <v>75</v>
      </c>
      <c r="B7" s="89" t="s">
        <v>365</v>
      </c>
      <c r="C7" s="89" t="s">
        <v>73</v>
      </c>
      <c r="D7" s="86"/>
      <c r="E7" s="86"/>
      <c r="F7" s="86"/>
      <c r="G7" s="86"/>
      <c r="H7" s="86"/>
      <c r="I7" s="86"/>
      <c r="J7" s="86"/>
      <c r="K7" s="86"/>
      <c r="L7" s="86"/>
      <c r="M7" s="86"/>
    </row>
    <row r="8" spans="1:13">
      <c r="A8" s="85" t="s">
        <v>3</v>
      </c>
      <c r="B8" s="47">
        <v>4</v>
      </c>
      <c r="C8" s="47">
        <v>2</v>
      </c>
      <c r="D8" s="84"/>
      <c r="E8" s="84"/>
      <c r="F8" s="84"/>
      <c r="G8" s="84"/>
      <c r="H8" s="84"/>
      <c r="I8" s="84"/>
      <c r="J8" s="84"/>
      <c r="K8" s="84"/>
      <c r="L8" s="84"/>
      <c r="M8" s="84"/>
    </row>
    <row r="9" spans="1:13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</row>
    <row r="10" spans="1:13">
      <c r="A10" s="118" t="s">
        <v>368</v>
      </c>
      <c r="B10" s="118"/>
      <c r="C10" s="118"/>
      <c r="D10" s="118"/>
      <c r="E10" s="118"/>
      <c r="F10" s="118"/>
      <c r="G10" s="84"/>
      <c r="H10" s="84"/>
      <c r="I10" s="84"/>
      <c r="J10" s="84"/>
      <c r="K10" s="84"/>
      <c r="L10" s="84"/>
      <c r="M10" s="84"/>
    </row>
    <row r="11" spans="1:13">
      <c r="A11" s="89" t="s">
        <v>31</v>
      </c>
      <c r="B11" s="119" t="s">
        <v>96</v>
      </c>
      <c r="C11" s="119"/>
      <c r="D11" s="119"/>
      <c r="E11" s="119" t="s">
        <v>100</v>
      </c>
      <c r="F11" s="119"/>
      <c r="G11" s="84"/>
      <c r="H11" s="84"/>
      <c r="I11" s="84"/>
      <c r="J11" s="84"/>
      <c r="K11" s="84"/>
      <c r="L11" s="84"/>
      <c r="M11" s="84"/>
    </row>
    <row r="12" spans="1:13" s="11" customFormat="1">
      <c r="A12" s="90" t="s">
        <v>32</v>
      </c>
      <c r="B12" s="90" t="s">
        <v>97</v>
      </c>
      <c r="C12" s="90" t="s">
        <v>98</v>
      </c>
      <c r="D12" s="90" t="s">
        <v>99</v>
      </c>
      <c r="E12" s="90" t="s">
        <v>101</v>
      </c>
      <c r="F12" s="90" t="s">
        <v>98</v>
      </c>
      <c r="G12" s="86"/>
      <c r="H12" s="86"/>
      <c r="I12" s="86"/>
      <c r="J12" s="86"/>
      <c r="K12" s="86"/>
      <c r="L12" s="86"/>
      <c r="M12" s="86"/>
    </row>
    <row r="13" spans="1:13">
      <c r="A13" s="85" t="s">
        <v>3</v>
      </c>
      <c r="B13" s="47">
        <v>1</v>
      </c>
      <c r="C13" s="47">
        <v>1</v>
      </c>
      <c r="D13" s="47">
        <v>2</v>
      </c>
      <c r="E13" s="47">
        <v>1</v>
      </c>
      <c r="F13" s="47">
        <v>1</v>
      </c>
      <c r="G13" s="84"/>
      <c r="H13" s="84"/>
      <c r="I13" s="84"/>
      <c r="J13" s="84"/>
      <c r="K13" s="84"/>
      <c r="L13" s="84"/>
      <c r="M13" s="84"/>
    </row>
    <row r="14" spans="1:13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1:13">
      <c r="A15" s="118" t="s">
        <v>369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</row>
    <row r="16" spans="1:13">
      <c r="A16" s="89" t="s">
        <v>31</v>
      </c>
      <c r="B16" s="119" t="s">
        <v>96</v>
      </c>
      <c r="C16" s="119"/>
      <c r="D16" s="119"/>
      <c r="E16" s="119"/>
      <c r="F16" s="119"/>
      <c r="G16" s="119"/>
      <c r="H16" s="119" t="s">
        <v>100</v>
      </c>
      <c r="I16" s="119"/>
      <c r="J16" s="119"/>
      <c r="K16" s="119"/>
      <c r="L16" s="119"/>
      <c r="M16" s="119"/>
    </row>
    <row r="17" spans="1:13">
      <c r="A17" s="90" t="s">
        <v>32</v>
      </c>
      <c r="B17" s="90" t="s">
        <v>102</v>
      </c>
      <c r="C17" s="90" t="s">
        <v>103</v>
      </c>
      <c r="D17" s="90" t="s">
        <v>104</v>
      </c>
      <c r="E17" s="90" t="s">
        <v>105</v>
      </c>
      <c r="F17" s="90" t="s">
        <v>106</v>
      </c>
      <c r="G17" s="90" t="s">
        <v>107</v>
      </c>
      <c r="H17" s="90" t="s">
        <v>102</v>
      </c>
      <c r="I17" s="90" t="s">
        <v>103</v>
      </c>
      <c r="J17" s="90" t="s">
        <v>104</v>
      </c>
      <c r="K17" s="90" t="s">
        <v>105</v>
      </c>
      <c r="L17" s="90" t="s">
        <v>106</v>
      </c>
      <c r="M17" s="90" t="s">
        <v>107</v>
      </c>
    </row>
    <row r="18" spans="1:13">
      <c r="A18" s="85" t="s">
        <v>3</v>
      </c>
      <c r="B18" s="47">
        <v>1</v>
      </c>
      <c r="C18" s="47">
        <v>9</v>
      </c>
      <c r="D18" s="47">
        <v>9</v>
      </c>
      <c r="E18" s="47">
        <v>39</v>
      </c>
      <c r="F18" s="47">
        <v>32</v>
      </c>
      <c r="G18" s="47">
        <v>64</v>
      </c>
      <c r="H18" s="47">
        <v>1</v>
      </c>
      <c r="I18" s="47">
        <v>1</v>
      </c>
      <c r="J18" s="47">
        <v>12</v>
      </c>
      <c r="K18" s="47">
        <v>31</v>
      </c>
      <c r="L18" s="47">
        <v>35</v>
      </c>
      <c r="M18" s="47">
        <v>54</v>
      </c>
    </row>
  </sheetData>
  <mergeCells count="10">
    <mergeCell ref="A1:G1"/>
    <mergeCell ref="A6:C6"/>
    <mergeCell ref="A10:F10"/>
    <mergeCell ref="A15:M15"/>
    <mergeCell ref="B16:G16"/>
    <mergeCell ref="H16:M16"/>
    <mergeCell ref="B2:D2"/>
    <mergeCell ref="E2:G2"/>
    <mergeCell ref="B11:D11"/>
    <mergeCell ref="E11:F11"/>
  </mergeCells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기초생활보장</vt:lpstr>
      <vt:lpstr>한부모가족</vt:lpstr>
      <vt:lpstr>장애인 복지 </vt:lpstr>
      <vt:lpstr>아동청소년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dcterms:created xsi:type="dcterms:W3CDTF">2017-01-13T00:22:15Z</dcterms:created>
  <dcterms:modified xsi:type="dcterms:W3CDTF">2017-01-20T05:08:18Z</dcterms:modified>
</cp:coreProperties>
</file>